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rwic\Documents\Cory's Items\"/>
    </mc:Choice>
  </mc:AlternateContent>
  <xr:revisionPtr revIDLastSave="0" documentId="13_ncr:1_{5A9BFE9B-9B4E-4C53-8E7E-93BA05DCB6D9}" xr6:coauthVersionLast="47" xr6:coauthVersionMax="47" xr10:uidLastSave="{00000000-0000-0000-0000-000000000000}"/>
  <bookViews>
    <workbookView xWindow="4740" yWindow="1980" windowWidth="19800" windowHeight="12690" tabRatio="832" activeTab="5" xr2:uid="{00000000-000D-0000-FFFF-FFFF00000000}"/>
  </bookViews>
  <sheets>
    <sheet name="Requirements for Virtual Events" sheetId="5" r:id="rId1"/>
    <sheet name="Site Report Cover Page" sheetId="9" r:id="rId2"/>
    <sheet name="Detailed Site Report" sheetId="8" state="hidden" r:id="rId3"/>
    <sheet name="Criteria Variation" sheetId="10" state="hidden" r:id="rId4"/>
    <sheet name="Site Report" sheetId="11" r:id="rId5"/>
    <sheet name="Proctoring Verification" sheetId="15" r:id="rId6"/>
    <sheet name="FB  Letter" sheetId="13" state="hidden" r:id="rId7"/>
  </sheets>
  <definedNames>
    <definedName name="_xlnm.Print_Area" localSheetId="6">'FB  Letter'!$A$1:$Q$81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1" l="1"/>
  <c r="A8" i="15"/>
  <c r="A11" i="15" s="1"/>
  <c r="A14" i="15" s="1"/>
  <c r="A17" i="15" s="1"/>
  <c r="A20" i="15" s="1"/>
  <c r="A23" i="15" s="1"/>
  <c r="A26" i="15" s="1"/>
  <c r="A29" i="15" s="1"/>
  <c r="A32" i="15" s="1"/>
  <c r="A35" i="15" s="1"/>
  <c r="A38" i="15" s="1"/>
  <c r="A41" i="15" s="1"/>
  <c r="A44" i="15" s="1"/>
  <c r="A47" i="15" s="1"/>
  <c r="A50" i="15" s="1"/>
  <c r="A53" i="15" s="1"/>
  <c r="A56" i="15" s="1"/>
  <c r="A59" i="15" s="1"/>
  <c r="A62" i="15" s="1"/>
  <c r="A65" i="15" s="1"/>
  <c r="A68" i="15" s="1"/>
  <c r="A71" i="15" s="1"/>
  <c r="A74" i="15" s="1"/>
  <c r="A77" i="15" s="1"/>
  <c r="C4" i="11" l="1"/>
  <c r="F18" i="11" l="1"/>
  <c r="C19" i="11" s="1"/>
  <c r="D20" i="9"/>
  <c r="D22" i="9"/>
  <c r="F19" i="11" l="1"/>
</calcChain>
</file>

<file path=xl/sharedStrings.xml><?xml version="1.0" encoding="utf-8"?>
<sst xmlns="http://schemas.openxmlformats.org/spreadsheetml/2006/main" count="440" uniqueCount="184">
  <si>
    <t>Agronomy</t>
  </si>
  <si>
    <t>Farm Management</t>
  </si>
  <si>
    <t>Forestry</t>
  </si>
  <si>
    <t>Horse Evaluation</t>
  </si>
  <si>
    <t>Livestock Evaluation</t>
  </si>
  <si>
    <t>Meats Evaluation</t>
  </si>
  <si>
    <t>A.</t>
  </si>
  <si>
    <t>C.</t>
  </si>
  <si>
    <t>D.</t>
  </si>
  <si>
    <t>E.</t>
  </si>
  <si>
    <t>F.</t>
  </si>
  <si>
    <t>Dairy Foods</t>
  </si>
  <si>
    <t>Floriculture</t>
  </si>
  <si>
    <t>Poultry</t>
  </si>
  <si>
    <t>Soils</t>
  </si>
  <si>
    <t>G.</t>
  </si>
  <si>
    <t>H.</t>
  </si>
  <si>
    <t>I.</t>
  </si>
  <si>
    <t>Site:</t>
  </si>
  <si>
    <t>Date:</t>
  </si>
  <si>
    <t>Criteria Verification by Event</t>
  </si>
  <si>
    <t>Ag Mechanics</t>
  </si>
  <si>
    <t>Criteria Assessed</t>
  </si>
  <si>
    <t>"X" if Assessed</t>
  </si>
  <si>
    <t>Points Assessed</t>
  </si>
  <si>
    <t>Ag Power &amp; Machinery - Ag Machinery</t>
  </si>
  <si>
    <t xml:space="preserve">B. </t>
  </si>
  <si>
    <t>Ag Power &amp; Machinery - Small Engine Power</t>
  </si>
  <si>
    <t>Ag Power &amp; Machinery - Tractor Power</t>
  </si>
  <si>
    <t>Ag Structure &amp; Electricity - Circuits</t>
  </si>
  <si>
    <t xml:space="preserve">E. </t>
  </si>
  <si>
    <t>Ag Structures &amp; Electricity - Woodworking &amp; Carpentry</t>
  </si>
  <si>
    <t xml:space="preserve">F. </t>
  </si>
  <si>
    <t>Ag Structures &amp; Electricity - Motors</t>
  </si>
  <si>
    <t>Ag Structures &amp; Electricity - Concrete &amp; Plumbing</t>
  </si>
  <si>
    <t>Ag Const. &amp; Soil &amp; Water - Arc or MIG</t>
  </si>
  <si>
    <t xml:space="preserve">I. </t>
  </si>
  <si>
    <t>Ag Const. &amp; Soil &amp; Water - Soil &amp; Water Mgmgt</t>
  </si>
  <si>
    <t>J.</t>
  </si>
  <si>
    <t>Ag Const. &amp; Soil &amp; Water - Oxy</t>
  </si>
  <si>
    <t xml:space="preserve">K. </t>
  </si>
  <si>
    <t>Ag Const. &amp; Soil &amp; Water - Repair &amp; Maintenance</t>
  </si>
  <si>
    <t>L.</t>
  </si>
  <si>
    <t>Written Exam</t>
  </si>
  <si>
    <t>Total Points Offered:</t>
  </si>
  <si>
    <t>Total Points Required:</t>
  </si>
  <si>
    <t>Ag Sales</t>
  </si>
  <si>
    <t>Product Sales Presentation</t>
  </si>
  <si>
    <t>B.</t>
  </si>
  <si>
    <t>Sales Situation Practicum</t>
  </si>
  <si>
    <t>Objective Written Test</t>
  </si>
  <si>
    <t>Identification of 100 crop &amp; weed seed/plant samples</t>
  </si>
  <si>
    <t>Seed &amp; Hay judging (bean seeds, wheat seeds, alfalfa)</t>
  </si>
  <si>
    <t>Dairy Cattle</t>
  </si>
  <si>
    <t>Live Evaluation - Cow Class</t>
  </si>
  <si>
    <t>Live Evaluation - Heifer Class</t>
  </si>
  <si>
    <t>Oral Reasons - Set 1</t>
  </si>
  <si>
    <t xml:space="preserve">G. </t>
  </si>
  <si>
    <t>Oral Reasons - Set 2</t>
  </si>
  <si>
    <t xml:space="preserve">H. </t>
  </si>
  <si>
    <t>Sire Selection Exercise</t>
  </si>
  <si>
    <t>Written Test</t>
  </si>
  <si>
    <t>Problem Solving - Milk Marketing</t>
  </si>
  <si>
    <t>Problem Solving - Milk Fat Identification</t>
  </si>
  <si>
    <t>Cheese Identification</t>
  </si>
  <si>
    <t>Milker Units Evaluation</t>
  </si>
  <si>
    <t>CMT</t>
  </si>
  <si>
    <t>Milk Flavor</t>
  </si>
  <si>
    <t>Problem Solving Analysis</t>
  </si>
  <si>
    <t>Multiple Choice Written Test</t>
  </si>
  <si>
    <t>General Knowledge Exam</t>
  </si>
  <si>
    <t>Plant Identification</t>
  </si>
  <si>
    <t>Tool Identification Practicum</t>
  </si>
  <si>
    <t>Plant Disorders Diagnosis Practicum</t>
  </si>
  <si>
    <t>Tree Identification (20 tree samples)</t>
  </si>
  <si>
    <t>Equipment Identification ( 20 samples)</t>
  </si>
  <si>
    <t>Timber Cruising</t>
  </si>
  <si>
    <t>Timber Stand Improvement</t>
  </si>
  <si>
    <t>Map Reading Exercise</t>
  </si>
  <si>
    <t>Halter Juding Classes (3 Classes)</t>
  </si>
  <si>
    <t>Performance Judging Classes ( 2 classes)</t>
  </si>
  <si>
    <t>Oral Reasons - Halter Class</t>
  </si>
  <si>
    <t>Oral Reasons - Performance Class</t>
  </si>
  <si>
    <t>Live Placing Class 1</t>
  </si>
  <si>
    <t>Live Placing Class 2</t>
  </si>
  <si>
    <t>Live Placing Class 3</t>
  </si>
  <si>
    <t>Live Placing Class 4</t>
  </si>
  <si>
    <t>Live Placing Class 5</t>
  </si>
  <si>
    <t>Live Placing Class 6</t>
  </si>
  <si>
    <t>Slaughter Cattle Grading</t>
  </si>
  <si>
    <t>Feeder Cattle Grading</t>
  </si>
  <si>
    <t>Keep/Cull Class 1</t>
  </si>
  <si>
    <t>Keep/Cull Class 2</t>
  </si>
  <si>
    <t>K.</t>
  </si>
  <si>
    <t>Oral Reasons - Set 1 (Breeding)</t>
  </si>
  <si>
    <t>Oral Reasons - Set 2 (Market)</t>
  </si>
  <si>
    <t>M.</t>
  </si>
  <si>
    <t>Oral Reasons - Set 3</t>
  </si>
  <si>
    <t>Meat Formulation Problem</t>
  </si>
  <si>
    <t>Retail Cut Identification (40 cuts at 6 points each)</t>
  </si>
  <si>
    <t>Judging Classes (4 classes at 50 points each)</t>
  </si>
  <si>
    <t xml:space="preserve"> Questions on Juding Class(es)</t>
  </si>
  <si>
    <t>Nursery / Landscape</t>
  </si>
  <si>
    <t xml:space="preserve">Plant Disorder Practicum </t>
  </si>
  <si>
    <t>Landscape Design Problem</t>
  </si>
  <si>
    <t>Poultry Management Written Test</t>
  </si>
  <si>
    <t>Live Bird Evaluation - Keep/ Cull</t>
  </si>
  <si>
    <t>Live Bird Evaluation - Placing</t>
  </si>
  <si>
    <t>Live Bird Evaluation - Oral Reasons</t>
  </si>
  <si>
    <t>Ready-to-Cook - Grading</t>
  </si>
  <si>
    <t>Ready-to-Cook - Placing Class</t>
  </si>
  <si>
    <t>Ready-to-Cook - Oral Reasons</t>
  </si>
  <si>
    <t>Further Processed - Part Identification</t>
  </si>
  <si>
    <t>Further Processed - Breaded Product Evaluation</t>
  </si>
  <si>
    <t>Egg Evaluation - Interior Eggs</t>
  </si>
  <si>
    <t>Egg Evaluation - Exterior Grading</t>
  </si>
  <si>
    <t>Egg Evaluation - Exterior Factors</t>
  </si>
  <si>
    <t>Evaluation of Soil Pit 1</t>
  </si>
  <si>
    <t>Evaluation of Soil Pit 2</t>
  </si>
  <si>
    <t>Evaluation of Soil Pit 3</t>
  </si>
  <si>
    <t>Evaluation of Soil Pit4</t>
  </si>
  <si>
    <t>Horse</t>
  </si>
  <si>
    <t>Livestock</t>
  </si>
  <si>
    <t>Site Location:</t>
  </si>
  <si>
    <t>Site Contact:</t>
  </si>
  <si>
    <t>Email:</t>
  </si>
  <si>
    <t>Phone:</t>
  </si>
  <si>
    <t>Farm Bureau Contact:</t>
  </si>
  <si>
    <t>Assessments</t>
  </si>
  <si>
    <t>Offered (X)</t>
  </si>
  <si>
    <t>Students Tested</t>
  </si>
  <si>
    <t>Scoring Proficient</t>
  </si>
  <si>
    <t>TOTAL NUMBER OF STUDENTS TESTED:</t>
  </si>
  <si>
    <t>TOTAL NUMBER SCORING PROFICIENT:</t>
  </si>
  <si>
    <t>Criteria variation from CDE handbook</t>
  </si>
  <si>
    <t>Ag mech</t>
  </si>
  <si>
    <t>A mimimum of six skill areas must be assessed with at least one in each if the following areas; Ag Power &amp; Machinery, Ag Structures &amp; Electricity and Ag Const. &amp; Soil &amp; Water</t>
  </si>
  <si>
    <t>minimum 40 questions problem solving and 40 questions Multiple choice</t>
  </si>
  <si>
    <t>minimum of four judging classes with no more than two heifer classes</t>
  </si>
  <si>
    <t>Minimum of one performance class</t>
  </si>
  <si>
    <t xml:space="preserve">Minimum of two judging classes (one must be placing) and one oral reasons for each of the following;  Beef, Swine, Sheep/Goat.  Minimum of one grading class. </t>
  </si>
  <si>
    <t>CMT is optional</t>
  </si>
  <si>
    <t>Minimum Criteria Variation from CDE Handbook</t>
  </si>
  <si>
    <t>Total Points Offered</t>
  </si>
  <si>
    <r>
      <t xml:space="preserve">A minimum 40 questions problem solving and 40 questions multiple choice. </t>
    </r>
    <r>
      <rPr>
        <b/>
        <sz val="11"/>
        <color indexed="8"/>
        <rFont val="Calibri"/>
        <family val="2"/>
      </rPr>
      <t>MUST OFFER ATLEAST 280 POINTS.</t>
    </r>
  </si>
  <si>
    <t>Farm Business Management</t>
  </si>
  <si>
    <t>Proficient Score</t>
  </si>
  <si>
    <t>MINIMUM REQUIRED</t>
  </si>
  <si>
    <t># Points Assessed</t>
  </si>
  <si>
    <t>* MUST BE ASSESSED.</t>
  </si>
  <si>
    <t>Problem Solving Analysis *160 pts</t>
  </si>
  <si>
    <t>Multiple Choice Written Test *120 pts</t>
  </si>
  <si>
    <t>School Name:</t>
  </si>
  <si>
    <t xml:space="preserve">Proctor Name: </t>
  </si>
  <si>
    <t xml:space="preserve">Proctor Title: </t>
  </si>
  <si>
    <t>Use judgingcard online scantron ONLY</t>
  </si>
  <si>
    <t>*</t>
  </si>
  <si>
    <t>MAY NOT be recycled or used at another MOASK event.</t>
  </si>
  <si>
    <t>Copyright infringements apply. Watch what you are using.  Needs to be original content.</t>
  </si>
  <si>
    <t>Requirements for hosting a successful MOASK IRC Event</t>
  </si>
  <si>
    <t>May not be associated with Ag Dept.</t>
  </si>
  <si>
    <t>Each school MOASK testing MUST report an individual proctor; i.e. counselor, administrator, core teacher.</t>
  </si>
  <si>
    <t>Host Sites will provide each proctor with instructions for administering the MOASK.</t>
  </si>
  <si>
    <t>~ Proctors need to instruct students to click "99" in "Code" box.</t>
  </si>
  <si>
    <t>MOASK Virtual Event must be administered to all students at the same time.</t>
  </si>
  <si>
    <t>Virtual Content REQUIREMENTS:</t>
  </si>
  <si>
    <t>Proctor Verification</t>
  </si>
  <si>
    <t xml:space="preserve">Work closely with your local Farm Bureau contact to ensure they are aware of their role prior to, during, </t>
  </si>
  <si>
    <t xml:space="preserve">and after the event.  You may wish to engage mulitiple Farm Bureau volunteers to verify the </t>
  </si>
  <si>
    <t>components offered during the event.</t>
  </si>
  <si>
    <t xml:space="preserve">Time window for virtual MOASK to be open should be similar to time period an in-person event taking place.  </t>
  </si>
  <si>
    <t>For example: In-person event takes four hours total, virtual event should be open approximately four hours.</t>
  </si>
  <si>
    <t>Must be present and observing ALL MOASK testing. Multiple proctors may be necessary if more than one</t>
  </si>
  <si>
    <t xml:space="preserve"> testing room in being utilized.</t>
  </si>
  <si>
    <t>The Department of Elementary and Secondary Education does not discriminate on the basis of race, color, religion, sex, sexual</t>
  </si>
  <si>
    <t>orientation, national origin, age, veteran status, mental or physical disability, or any other basis prohibited by statute in its programs</t>
  </si>
  <si>
    <t>and activities. Inquiries related to department programs and to the location of services, activities, and facilities that are accessible by</t>
  </si>
  <si>
    <t>persons with disabilities may be directed to the Jefferson State Office Building, Director of Civil Rights Compliance and MOA</t>
  </si>
  <si>
    <t>Coordinator (Title VI/Title VII/Title IX/504/ADA/ADAAA/Age Act/GINA/USDA Title VI), 7th Floor, 205 Jefferson Street, P.O. Box 480,</t>
  </si>
  <si>
    <t>Jefferson City, MO 65102-0480; telephone number 573-522-1775 or TTY 800-735-2966; fax number573-522-4883;</t>
  </si>
  <si>
    <t>email civilrights@dese.mo.gov.</t>
  </si>
  <si>
    <t>Host Site Report</t>
  </si>
  <si>
    <r>
      <t xml:space="preserve">2025-26 </t>
    </r>
    <r>
      <rPr>
        <i/>
        <u/>
        <sz val="16"/>
        <rFont val="Calibri"/>
        <family val="2"/>
        <scheme val="minor"/>
      </rPr>
      <t>VIRTUAL</t>
    </r>
    <r>
      <rPr>
        <sz val="16"/>
        <rFont val="Calibri"/>
        <family val="2"/>
        <scheme val="minor"/>
      </rPr>
      <t xml:space="preserve"> MOASK Assessment </t>
    </r>
  </si>
  <si>
    <t>2025-26 VIRTUAL MOASK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</si>
</sst>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1"/>
      <color rgb="FF36772D"/>
      <name val="Calibri"/>
      <family val="2"/>
      <scheme val="minor"/>
    </font>
    <font>
      <sz val="11"/>
      <color rgb="FF36772D"/>
      <name val="Calibri"/>
      <family val="2"/>
      <scheme val="minor"/>
    </font>
    <font>
      <b/>
      <sz val="11"/>
      <color rgb="FFD3030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333333"/>
      <name val="Tahoma"/>
      <family val="2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6"/>
      <name val="Calibri"/>
      <family val="2"/>
      <scheme val="minor"/>
    </font>
    <font>
      <i/>
      <u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1" xfId="0" applyBorder="1"/>
    <xf numFmtId="0" fontId="0" fillId="0" borderId="2" xfId="0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Fill="1"/>
    <xf numFmtId="0" fontId="6" fillId="0" borderId="0" xfId="0" applyFont="1" applyFill="1"/>
    <xf numFmtId="0" fontId="0" fillId="0" borderId="0" xfId="0" applyFill="1" applyAlignment="1">
      <alignment shrinkToFit="1"/>
    </xf>
    <xf numFmtId="0" fontId="7" fillId="0" borderId="1" xfId="0" applyFont="1" applyBorder="1"/>
    <xf numFmtId="0" fontId="0" fillId="0" borderId="0" xfId="0" applyFill="1" applyAlignment="1"/>
    <xf numFmtId="0" fontId="0" fillId="0" borderId="0" xfId="0" applyAlignment="1"/>
    <xf numFmtId="0" fontId="0" fillId="0" borderId="0" xfId="0" applyAlignment="1">
      <alignment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/>
    <xf numFmtId="0" fontId="0" fillId="0" borderId="0" xfId="0" applyAlignment="1" applyProtection="1"/>
    <xf numFmtId="0" fontId="0" fillId="0" borderId="0" xfId="0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0" fillId="0" borderId="1" xfId="0" applyBorder="1" applyProtection="1"/>
    <xf numFmtId="0" fontId="0" fillId="0" borderId="0" xfId="0" applyBorder="1" applyProtection="1"/>
    <xf numFmtId="0" fontId="0" fillId="0" borderId="2" xfId="0" applyBorder="1" applyProtection="1">
      <protection locked="0"/>
    </xf>
    <xf numFmtId="0" fontId="0" fillId="0" borderId="0" xfId="0" applyAlignment="1" applyProtection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0" fillId="0" borderId="0" xfId="0" applyFill="1" applyAlignment="1" applyProtection="1">
      <alignment shrinkToFit="1"/>
    </xf>
    <xf numFmtId="1" fontId="0" fillId="0" borderId="0" xfId="0" applyNumberFormat="1" applyAlignment="1" applyProtection="1">
      <alignment horizontal="left" vertical="top" wrapText="1"/>
    </xf>
    <xf numFmtId="1" fontId="8" fillId="0" borderId="0" xfId="0" applyNumberFormat="1" applyFont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0" fontId="9" fillId="0" borderId="0" xfId="0" applyFont="1" applyProtection="1"/>
    <xf numFmtId="0" fontId="5" fillId="0" borderId="0" xfId="0" applyFont="1" applyAlignment="1" applyProtection="1">
      <alignment horizontal="left"/>
    </xf>
    <xf numFmtId="164" fontId="0" fillId="0" borderId="1" xfId="0" applyNumberFormat="1" applyBorder="1" applyAlignment="1" applyProtection="1">
      <alignment horizontal="center" shrinkToFit="1"/>
      <protection locked="0"/>
    </xf>
    <xf numFmtId="0" fontId="0" fillId="0" borderId="0" xfId="0" applyAlignment="1">
      <alignment vertical="top" wrapText="1"/>
    </xf>
    <xf numFmtId="0" fontId="0" fillId="0" borderId="1" xfId="0" applyBorder="1" applyAlignment="1" applyProtection="1">
      <alignment shrinkToFit="1"/>
      <protection locked="0"/>
    </xf>
    <xf numFmtId="0" fontId="13" fillId="0" borderId="0" xfId="0" applyFont="1" applyProtection="1"/>
    <xf numFmtId="0" fontId="11" fillId="0" borderId="0" xfId="0" applyFont="1" applyAlignment="1" applyProtection="1">
      <alignment vertical="center" shrinkToFit="1"/>
    </xf>
    <xf numFmtId="0" fontId="0" fillId="0" borderId="0" xfId="0" applyBorder="1" applyAlignment="1" applyProtection="1">
      <alignment shrinkToFit="1"/>
    </xf>
    <xf numFmtId="0" fontId="0" fillId="0" borderId="2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10" fillId="0" borderId="0" xfId="0" applyFont="1" applyAlignment="1"/>
    <xf numFmtId="0" fontId="0" fillId="0" borderId="0" xfId="0" applyAlignment="1">
      <alignment horizontal="left" vertical="top" indent="1"/>
    </xf>
    <xf numFmtId="0" fontId="0" fillId="0" borderId="1" xfId="0" applyBorder="1" applyAlignment="1" applyProtection="1">
      <alignment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0" fillId="0" borderId="1" xfId="0" applyBorder="1" applyAlignment="1" applyProtection="1"/>
    <xf numFmtId="14" fontId="0" fillId="0" borderId="2" xfId="0" applyNumberFormat="1" applyBorder="1" applyAlignment="1" applyProtection="1"/>
    <xf numFmtId="0" fontId="10" fillId="0" borderId="0" xfId="0" applyFont="1" applyAlignment="1">
      <alignment horizontal="center"/>
    </xf>
    <xf numFmtId="1" fontId="0" fillId="0" borderId="0" xfId="0" applyNumberFormat="1" applyAlignment="1" applyProtection="1">
      <alignment horizontal="left" vertical="top" wrapText="1"/>
    </xf>
    <xf numFmtId="0" fontId="0" fillId="0" borderId="0" xfId="0" applyFill="1" applyAlignment="1">
      <alignment vertical="top"/>
    </xf>
    <xf numFmtId="0" fontId="0" fillId="0" borderId="1" xfId="0" applyBorder="1" applyAlignment="1" applyProtection="1">
      <alignment shrinkToFit="1"/>
    </xf>
    <xf numFmtId="0" fontId="0" fillId="0" borderId="2" xfId="0" applyBorder="1" applyAlignment="1" applyProtection="1">
      <alignment shrinkToFit="1"/>
    </xf>
    <xf numFmtId="0" fontId="0" fillId="0" borderId="0" xfId="0" applyAlignment="1" applyProtection="1">
      <alignment vertical="center"/>
    </xf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5" fillId="0" borderId="0" xfId="0" applyFont="1" applyProtection="1"/>
    <xf numFmtId="0" fontId="16" fillId="0" borderId="0" xfId="0" applyFont="1" applyAlignment="1" applyProtection="1">
      <alignment horizontal="center"/>
    </xf>
    <xf numFmtId="0" fontId="12" fillId="0" borderId="0" xfId="0" applyFont="1" applyAlignment="1" applyProtection="1"/>
    <xf numFmtId="0" fontId="18" fillId="0" borderId="0" xfId="0" applyFont="1"/>
    <xf numFmtId="0" fontId="19" fillId="0" borderId="0" xfId="0" applyFont="1"/>
    <xf numFmtId="0" fontId="20" fillId="0" borderId="0" xfId="2" applyFont="1"/>
    <xf numFmtId="0" fontId="11" fillId="0" borderId="0" xfId="0" applyFont="1" applyAlignment="1" applyProtection="1">
      <alignment horizontal="left" vertical="center" shrinkToFi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right"/>
    </xf>
    <xf numFmtId="0" fontId="1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0" fillId="0" borderId="0" xfId="0" applyAlignment="1">
      <alignment horizontal="center" wrapText="1"/>
    </xf>
    <xf numFmtId="1" fontId="5" fillId="0" borderId="0" xfId="0" applyNumberFormat="1" applyFont="1" applyAlignment="1" applyProtection="1">
      <alignment horizontal="center" wrapText="1"/>
    </xf>
    <xf numFmtId="1" fontId="0" fillId="0" borderId="0" xfId="0" applyNumberFormat="1" applyAlignment="1" applyProtection="1">
      <alignment horizontal="left" vertical="top" wrapText="1"/>
    </xf>
    <xf numFmtId="0" fontId="3" fillId="0" borderId="0" xfId="0" applyFont="1" applyAlignment="1" applyProtection="1">
      <alignment horizontal="right"/>
    </xf>
    <xf numFmtId="0" fontId="0" fillId="0" borderId="0" xfId="0" applyAlignment="1" applyProtection="1">
      <alignment horizont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1" defaultTableStyle="TableStyleMedium9" defaultPivotStyle="PivotStyleLight16">
    <tableStyle name="Table Style 1" pivot="0" count="0" xr9:uid="{00000000-0011-0000-FFFF-FFFF00000000}"/>
  </tableStyles>
  <colors>
    <mruColors>
      <color rgb="FFD30303"/>
      <color rgb="FF36772D"/>
      <color rgb="FF439639"/>
      <color rgb="FFEC5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399011</xdr:colOff>
      <xdr:row>3</xdr:row>
      <xdr:rowOff>207818</xdr:rowOff>
    </xdr:to>
    <xdr:pic>
      <xdr:nvPicPr>
        <xdr:cNvPr id="3" name="Picture 2" descr="Great Seal of the State of Missour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6211" cy="9317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3</xdr:row>
      <xdr:rowOff>66501</xdr:rowOff>
    </xdr:to>
    <xdr:pic>
      <xdr:nvPicPr>
        <xdr:cNvPr id="3" name="Picture 2" descr="Great Seal of the State of Missour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4400" cy="9169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204040</xdr:colOff>
      <xdr:row>1</xdr:row>
      <xdr:rowOff>128469</xdr:rowOff>
    </xdr:to>
    <xdr:pic>
      <xdr:nvPicPr>
        <xdr:cNvPr id="3" name="Picture 2" descr="Great Seal of the State of Missouri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597005</xdr:colOff>
      <xdr:row>3</xdr:row>
      <xdr:rowOff>52900</xdr:rowOff>
    </xdr:to>
    <xdr:pic>
      <xdr:nvPicPr>
        <xdr:cNvPr id="3" name="Picture 2" descr="Great Seal of the State of Missouri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43</xdr:row>
          <xdr:rowOff>85725</xdr:rowOff>
        </xdr:from>
        <xdr:to>
          <xdr:col>16</xdr:col>
          <xdr:colOff>9525</xdr:colOff>
          <xdr:row>79</xdr:row>
          <xdr:rowOff>123825</xdr:rowOff>
        </xdr:to>
        <xdr:sp macro="" textlink="">
          <xdr:nvSpPr>
            <xdr:cNvPr id="11271" name="Object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ivilrights@dese.mo.go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ivilrights@dese.mo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ivilrights@dese.mo.gov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ivilrights@dese.mo.go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2:J38"/>
  <sheetViews>
    <sheetView showGridLines="0" zoomScaleNormal="100" workbookViewId="0">
      <selection activeCell="A19" sqref="A19"/>
    </sheetView>
  </sheetViews>
  <sheetFormatPr defaultRowHeight="15" x14ac:dyDescent="0.25"/>
  <cols>
    <col min="1" max="1" width="3.85546875" style="43" customWidth="1"/>
    <col min="2" max="2" width="3" style="43" customWidth="1"/>
    <col min="3" max="3" width="65.5703125" style="43" customWidth="1"/>
    <col min="4" max="5" width="9.140625" style="43"/>
  </cols>
  <sheetData>
    <row r="2" spans="1:9" ht="21" x14ac:dyDescent="0.35">
      <c r="A2" s="74" t="s">
        <v>159</v>
      </c>
      <c r="B2" s="74"/>
      <c r="C2" s="74"/>
      <c r="D2" s="74"/>
      <c r="E2" s="74"/>
      <c r="F2" s="47"/>
      <c r="G2" s="47"/>
      <c r="H2" s="47"/>
      <c r="I2" s="47"/>
    </row>
    <row r="3" spans="1:9" ht="21" x14ac:dyDescent="0.35">
      <c r="A3" s="55"/>
      <c r="B3" s="55"/>
      <c r="C3" s="55"/>
      <c r="D3" s="55"/>
      <c r="E3" s="55"/>
      <c r="F3" s="47"/>
      <c r="G3" s="47"/>
      <c r="H3" s="47"/>
      <c r="I3" s="47"/>
    </row>
    <row r="4" spans="1:9" ht="21" x14ac:dyDescent="0.35">
      <c r="A4" s="55"/>
      <c r="B4" s="55"/>
      <c r="C4" s="55"/>
      <c r="D4" s="55"/>
      <c r="E4" s="55"/>
      <c r="F4" s="47"/>
      <c r="G4" s="47"/>
      <c r="H4" s="47"/>
      <c r="I4" s="47"/>
    </row>
    <row r="6" spans="1:9" x14ac:dyDescent="0.25">
      <c r="A6" s="43">
        <v>1</v>
      </c>
      <c r="B6" s="44" t="s">
        <v>155</v>
      </c>
    </row>
    <row r="7" spans="1:9" x14ac:dyDescent="0.25">
      <c r="B7" s="44"/>
    </row>
    <row r="8" spans="1:9" x14ac:dyDescent="0.25">
      <c r="A8" s="43">
        <v>2</v>
      </c>
      <c r="B8" s="43" t="s">
        <v>161</v>
      </c>
    </row>
    <row r="9" spans="1:9" x14ac:dyDescent="0.25">
      <c r="B9" s="43" t="s">
        <v>156</v>
      </c>
      <c r="C9" s="44" t="s">
        <v>160</v>
      </c>
    </row>
    <row r="10" spans="1:9" ht="15" customHeight="1" x14ac:dyDescent="0.25">
      <c r="B10" s="43" t="s">
        <v>156</v>
      </c>
      <c r="C10" s="43" t="s">
        <v>172</v>
      </c>
    </row>
    <row r="11" spans="1:9" x14ac:dyDescent="0.25">
      <c r="C11" s="43" t="s">
        <v>173</v>
      </c>
    </row>
    <row r="12" spans="1:9" x14ac:dyDescent="0.25">
      <c r="B12" s="43" t="s">
        <v>156</v>
      </c>
      <c r="C12" s="44" t="s">
        <v>162</v>
      </c>
    </row>
    <row r="13" spans="1:9" x14ac:dyDescent="0.25">
      <c r="C13" s="48" t="s">
        <v>163</v>
      </c>
    </row>
    <row r="15" spans="1:9" x14ac:dyDescent="0.25">
      <c r="A15" s="43">
        <v>3</v>
      </c>
      <c r="B15" s="43" t="s">
        <v>164</v>
      </c>
    </row>
    <row r="16" spans="1:9" x14ac:dyDescent="0.25">
      <c r="B16" s="43" t="s">
        <v>156</v>
      </c>
      <c r="C16" s="57" t="s">
        <v>170</v>
      </c>
      <c r="D16" s="57"/>
      <c r="E16" s="57"/>
    </row>
    <row r="17" spans="1:10" x14ac:dyDescent="0.25">
      <c r="C17" s="57" t="s">
        <v>171</v>
      </c>
      <c r="D17" s="57"/>
      <c r="E17" s="57"/>
    </row>
    <row r="18" spans="1:10" x14ac:dyDescent="0.25">
      <c r="C18" s="45"/>
    </row>
    <row r="19" spans="1:10" x14ac:dyDescent="0.25">
      <c r="A19" s="43">
        <v>4</v>
      </c>
      <c r="B19" s="44" t="s">
        <v>165</v>
      </c>
    </row>
    <row r="20" spans="1:10" x14ac:dyDescent="0.25">
      <c r="B20" s="43" t="s">
        <v>156</v>
      </c>
      <c r="C20" s="44" t="s">
        <v>157</v>
      </c>
    </row>
    <row r="21" spans="1:10" x14ac:dyDescent="0.25">
      <c r="B21" s="43" t="s">
        <v>156</v>
      </c>
      <c r="C21" s="44" t="s">
        <v>158</v>
      </c>
    </row>
    <row r="22" spans="1:10" x14ac:dyDescent="0.25">
      <c r="C22" s="44"/>
    </row>
    <row r="23" spans="1:10" ht="15" customHeight="1" x14ac:dyDescent="0.25">
      <c r="A23" s="43">
        <v>5</v>
      </c>
      <c r="B23" s="43" t="s">
        <v>167</v>
      </c>
      <c r="C23" s="36"/>
      <c r="D23" s="36"/>
      <c r="E23" s="36"/>
      <c r="F23" s="36"/>
      <c r="G23" s="36"/>
      <c r="H23" s="36"/>
      <c r="I23" s="36"/>
      <c r="J23" s="36"/>
    </row>
    <row r="24" spans="1:10" x14ac:dyDescent="0.25">
      <c r="B24" s="43" t="s">
        <v>168</v>
      </c>
      <c r="C24" s="36"/>
      <c r="D24" s="36"/>
      <c r="E24" s="36"/>
      <c r="F24" s="36"/>
      <c r="G24" s="36"/>
      <c r="H24" s="36"/>
      <c r="I24" s="36"/>
      <c r="J24" s="36"/>
    </row>
    <row r="25" spans="1:10" ht="31.7" customHeight="1" x14ac:dyDescent="0.25">
      <c r="B25" s="43" t="s">
        <v>169</v>
      </c>
      <c r="C25" s="36"/>
      <c r="D25" s="36"/>
      <c r="E25" s="36"/>
      <c r="F25" s="36"/>
      <c r="G25" s="36"/>
      <c r="H25" s="36"/>
      <c r="I25" s="36"/>
      <c r="J25" s="36"/>
    </row>
    <row r="26" spans="1:10" s="67" customFormat="1" ht="11.25" x14ac:dyDescent="0.2">
      <c r="A26" s="66" t="s">
        <v>174</v>
      </c>
    </row>
    <row r="27" spans="1:10" s="67" customFormat="1" ht="11.25" x14ac:dyDescent="0.2">
      <c r="A27" s="66" t="s">
        <v>175</v>
      </c>
    </row>
    <row r="28" spans="1:10" s="67" customFormat="1" ht="11.25" x14ac:dyDescent="0.2">
      <c r="A28" s="66" t="s">
        <v>176</v>
      </c>
    </row>
    <row r="29" spans="1:10" s="67" customFormat="1" ht="11.25" x14ac:dyDescent="0.2">
      <c r="A29" s="66" t="s">
        <v>177</v>
      </c>
    </row>
    <row r="30" spans="1:10" s="67" customFormat="1" ht="11.25" x14ac:dyDescent="0.2">
      <c r="A30" s="66" t="s">
        <v>178</v>
      </c>
    </row>
    <row r="31" spans="1:10" s="67" customFormat="1" ht="11.25" x14ac:dyDescent="0.2">
      <c r="A31" s="66" t="s">
        <v>179</v>
      </c>
    </row>
    <row r="32" spans="1:10" s="67" customFormat="1" ht="11.25" x14ac:dyDescent="0.2">
      <c r="A32" s="68" t="s">
        <v>180</v>
      </c>
    </row>
    <row r="33" spans="5:5" x14ac:dyDescent="0.25">
      <c r="E33" s="46"/>
    </row>
    <row r="34" spans="5:5" x14ac:dyDescent="0.25">
      <c r="E34" s="46"/>
    </row>
    <row r="35" spans="5:5" x14ac:dyDescent="0.25">
      <c r="E35" s="46"/>
    </row>
    <row r="36" spans="5:5" x14ac:dyDescent="0.25">
      <c r="E36" s="46"/>
    </row>
    <row r="37" spans="5:5" x14ac:dyDescent="0.25">
      <c r="E37" s="46"/>
    </row>
    <row r="38" spans="5:5" x14ac:dyDescent="0.25">
      <c r="E38" s="46"/>
    </row>
  </sheetData>
  <sheetProtection algorithmName="SHA-512" hashValue="NFCJaLiTN+88ib4R/HOwqE9qqHjpvgUShj+243RRn/XoL+yJwGgpQRMAoRHUUJ3Inuovy9aIpstkoRdN9Eo80A==" saltValue="U/dOetwGjpaLozc3iyaZDg==" spinCount="100000" sheet="1" selectLockedCells="1" selectUnlockedCells="1"/>
  <mergeCells count="1">
    <mergeCell ref="A2:E2"/>
  </mergeCells>
  <hyperlinks>
    <hyperlink ref="A32" r:id="rId1" display="mailto:civilrights@dese.mo.gov" xr:uid="{B9DCA02A-A712-487F-94B0-769CA4DB324C}"/>
  </hyperlinks>
  <pageMargins left="0.25" right="0.25" top="0.25" bottom="0.25" header="0.25" footer="0.25"/>
  <pageSetup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</sheetPr>
  <dimension ref="A2:H30"/>
  <sheetViews>
    <sheetView showGridLines="0" topLeftCell="A3" zoomScale="130" zoomScaleNormal="130" workbookViewId="0">
      <selection activeCell="H6" sqref="H6"/>
    </sheetView>
  </sheetViews>
  <sheetFormatPr defaultColWidth="9.140625" defaultRowHeight="15" x14ac:dyDescent="0.25"/>
  <cols>
    <col min="1" max="1" width="19.42578125" style="18" customWidth="1"/>
    <col min="2" max="2" width="9.140625" style="18"/>
    <col min="3" max="3" width="5.5703125" style="18" customWidth="1"/>
    <col min="4" max="4" width="9.5703125" style="18" customWidth="1"/>
    <col min="5" max="5" width="1.42578125" style="18" customWidth="1"/>
    <col min="6" max="6" width="9.5703125" style="18" customWidth="1"/>
    <col min="7" max="7" width="9.140625" style="18"/>
    <col min="8" max="8" width="20.42578125" style="18" customWidth="1"/>
    <col min="9" max="16384" width="9.140625" style="18"/>
  </cols>
  <sheetData>
    <row r="2" spans="1:8" ht="15" customHeight="1" x14ac:dyDescent="0.25">
      <c r="B2" s="39"/>
      <c r="C2" s="39"/>
      <c r="D2" s="39"/>
      <c r="E2" s="39"/>
      <c r="F2" s="39"/>
      <c r="G2" s="39"/>
      <c r="H2" s="39"/>
    </row>
    <row r="3" spans="1:8" ht="36" x14ac:dyDescent="0.4">
      <c r="A3" s="39"/>
      <c r="B3" s="70" t="s">
        <v>182</v>
      </c>
      <c r="C3" s="39"/>
      <c r="D3" s="39"/>
      <c r="E3" s="39"/>
      <c r="F3" s="39"/>
      <c r="G3" s="39"/>
      <c r="H3" s="39"/>
    </row>
    <row r="4" spans="1:8" ht="36" x14ac:dyDescent="0.25">
      <c r="A4" s="39"/>
      <c r="B4" s="71" t="s">
        <v>181</v>
      </c>
      <c r="C4" s="39"/>
      <c r="D4" s="39"/>
      <c r="E4" s="39"/>
      <c r="F4" s="39"/>
      <c r="G4" s="39"/>
      <c r="H4" s="39"/>
    </row>
    <row r="5" spans="1:8" ht="15" customHeight="1" x14ac:dyDescent="0.25">
      <c r="A5" s="39"/>
      <c r="B5" s="39"/>
      <c r="C5" s="39"/>
      <c r="D5" s="69"/>
      <c r="E5" s="39"/>
      <c r="F5" s="39"/>
      <c r="G5" s="39"/>
      <c r="H5" s="39"/>
    </row>
    <row r="6" spans="1:8" x14ac:dyDescent="0.25">
      <c r="A6" s="19" t="s">
        <v>123</v>
      </c>
      <c r="B6" s="49"/>
      <c r="C6" s="58"/>
      <c r="D6" s="58"/>
      <c r="E6" s="58"/>
      <c r="F6" s="58"/>
      <c r="G6" s="20" t="s">
        <v>19</v>
      </c>
      <c r="H6" s="35"/>
    </row>
    <row r="7" spans="1:8" x14ac:dyDescent="0.25">
      <c r="A7" s="19"/>
      <c r="B7" s="19"/>
      <c r="C7" s="19"/>
      <c r="D7" s="19"/>
      <c r="E7" s="19"/>
      <c r="F7" s="19"/>
      <c r="G7" s="19"/>
    </row>
    <row r="8" spans="1:8" x14ac:dyDescent="0.25">
      <c r="A8" s="19" t="s">
        <v>124</v>
      </c>
      <c r="B8" s="49"/>
      <c r="C8" s="58"/>
      <c r="D8" s="58"/>
      <c r="E8" s="58"/>
      <c r="F8" s="58"/>
      <c r="G8" s="19"/>
    </row>
    <row r="9" spans="1:8" x14ac:dyDescent="0.25">
      <c r="A9" s="19"/>
      <c r="B9" s="19"/>
      <c r="C9" s="19"/>
      <c r="D9" s="19"/>
      <c r="E9" s="19"/>
      <c r="F9" s="20" t="s">
        <v>125</v>
      </c>
      <c r="G9" s="49"/>
      <c r="H9" s="58"/>
    </row>
    <row r="10" spans="1:8" x14ac:dyDescent="0.25">
      <c r="A10" s="19"/>
      <c r="B10" s="19"/>
      <c r="C10" s="19"/>
      <c r="D10" s="19"/>
      <c r="E10" s="19"/>
      <c r="F10" s="20" t="s">
        <v>126</v>
      </c>
      <c r="G10" s="50"/>
      <c r="H10" s="59"/>
    </row>
    <row r="11" spans="1:8" x14ac:dyDescent="0.25">
      <c r="A11" s="19" t="s">
        <v>127</v>
      </c>
      <c r="B11" s="49"/>
      <c r="C11" s="58"/>
      <c r="D11" s="58"/>
      <c r="E11" s="58"/>
      <c r="F11" s="58"/>
      <c r="G11" s="19"/>
    </row>
    <row r="12" spans="1:8" x14ac:dyDescent="0.25">
      <c r="A12" s="19"/>
      <c r="B12" s="19"/>
      <c r="C12" s="19"/>
      <c r="D12" s="19"/>
      <c r="E12" s="19"/>
      <c r="F12" s="20" t="s">
        <v>125</v>
      </c>
      <c r="G12" s="49"/>
      <c r="H12" s="58"/>
    </row>
    <row r="13" spans="1:8" x14ac:dyDescent="0.25">
      <c r="A13" s="19"/>
      <c r="B13" s="19"/>
      <c r="C13" s="19"/>
      <c r="D13" s="19"/>
      <c r="E13" s="19"/>
      <c r="F13" s="20" t="s">
        <v>126</v>
      </c>
      <c r="G13" s="50"/>
      <c r="H13" s="59"/>
    </row>
    <row r="14" spans="1:8" x14ac:dyDescent="0.25">
      <c r="A14" s="19"/>
      <c r="B14" s="19"/>
      <c r="C14" s="19"/>
      <c r="D14" s="19"/>
      <c r="E14" s="19"/>
      <c r="F14" s="19"/>
      <c r="G14" s="19"/>
    </row>
    <row r="16" spans="1:8" ht="34.15" customHeight="1" x14ac:dyDescent="0.25">
      <c r="A16" s="60" t="s">
        <v>128</v>
      </c>
      <c r="B16" s="51" t="s">
        <v>129</v>
      </c>
      <c r="C16" s="52"/>
      <c r="D16" s="51" t="s">
        <v>130</v>
      </c>
      <c r="E16" s="52"/>
      <c r="F16" s="51" t="s">
        <v>131</v>
      </c>
    </row>
    <row r="17" spans="1:6" x14ac:dyDescent="0.25">
      <c r="A17" s="18" t="s">
        <v>1</v>
      </c>
      <c r="B17" s="16"/>
      <c r="C17" s="21"/>
      <c r="D17" s="16"/>
      <c r="F17" s="16"/>
    </row>
    <row r="18" spans="1:6" x14ac:dyDescent="0.25">
      <c r="B18" s="21"/>
      <c r="C18" s="21"/>
    </row>
    <row r="19" spans="1:6" x14ac:dyDescent="0.25">
      <c r="B19" s="21"/>
      <c r="C19" s="21"/>
    </row>
    <row r="20" spans="1:6" x14ac:dyDescent="0.25">
      <c r="A20" s="18" t="s">
        <v>132</v>
      </c>
      <c r="D20" s="22">
        <f>SUM(D17:D17)</f>
        <v>0</v>
      </c>
    </row>
    <row r="21" spans="1:6" x14ac:dyDescent="0.25">
      <c r="E21" s="23"/>
    </row>
    <row r="22" spans="1:6" x14ac:dyDescent="0.25">
      <c r="A22" s="18" t="s">
        <v>133</v>
      </c>
      <c r="D22" s="22">
        <f>SUM(F17:F17)</f>
        <v>0</v>
      </c>
    </row>
    <row r="24" spans="1:6" s="67" customFormat="1" ht="11.25" x14ac:dyDescent="0.2">
      <c r="A24" s="66" t="s">
        <v>174</v>
      </c>
    </row>
    <row r="25" spans="1:6" s="67" customFormat="1" ht="11.25" x14ac:dyDescent="0.2">
      <c r="A25" s="66" t="s">
        <v>175</v>
      </c>
    </row>
    <row r="26" spans="1:6" s="67" customFormat="1" ht="11.25" x14ac:dyDescent="0.2">
      <c r="A26" s="66" t="s">
        <v>176</v>
      </c>
    </row>
    <row r="27" spans="1:6" s="67" customFormat="1" ht="11.25" x14ac:dyDescent="0.2">
      <c r="A27" s="66" t="s">
        <v>177</v>
      </c>
    </row>
    <row r="28" spans="1:6" s="67" customFormat="1" ht="11.25" x14ac:dyDescent="0.2">
      <c r="A28" s="66" t="s">
        <v>178</v>
      </c>
    </row>
    <row r="29" spans="1:6" s="67" customFormat="1" ht="11.25" x14ac:dyDescent="0.2">
      <c r="A29" s="66" t="s">
        <v>179</v>
      </c>
    </row>
    <row r="30" spans="1:6" s="67" customFormat="1" ht="11.25" x14ac:dyDescent="0.2">
      <c r="A30" s="68" t="s">
        <v>180</v>
      </c>
    </row>
  </sheetData>
  <sheetProtection algorithmName="SHA-512" hashValue="4fWaRpxkG1asN6SA3WVauZ8z0lEmxWvg3wMQnqRY3koV2i0PGHhQ4EgZxGG29UZua4yV+i4frnYj19HjUuNxtA==" saltValue="UZCxJ2ChyNiGp83FAj418w==" spinCount="100000" sheet="1" selectLockedCells="1"/>
  <hyperlinks>
    <hyperlink ref="A30" r:id="rId1" display="mailto:civilrights@dese.mo.gov" xr:uid="{1F942E42-05B8-4B13-9962-E1DDFBD150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205"/>
  <sheetViews>
    <sheetView showGridLines="0" topLeftCell="A187" workbookViewId="0">
      <selection sqref="A1:IV65536"/>
    </sheetView>
  </sheetViews>
  <sheetFormatPr defaultRowHeight="15" x14ac:dyDescent="0.25"/>
  <cols>
    <col min="1" max="1" width="5.140625" customWidth="1"/>
    <col min="2" max="2" width="4.42578125" style="1" customWidth="1"/>
    <col min="3" max="3" width="48.42578125" customWidth="1"/>
    <col min="4" max="4" width="9.85546875" customWidth="1"/>
    <col min="5" max="5" width="2.140625" customWidth="1"/>
    <col min="6" max="6" width="8.85546875" customWidth="1"/>
  </cols>
  <sheetData>
    <row r="1" spans="1:6" x14ac:dyDescent="0.25">
      <c r="A1" t="s">
        <v>18</v>
      </c>
      <c r="B1" s="75"/>
      <c r="C1" s="76"/>
    </row>
    <row r="2" spans="1:6" x14ac:dyDescent="0.25">
      <c r="A2" t="s">
        <v>19</v>
      </c>
      <c r="B2" s="77"/>
      <c r="C2" s="78"/>
    </row>
    <row r="3" spans="1:6" ht="8.25" customHeight="1" x14ac:dyDescent="0.25"/>
    <row r="4" spans="1:6" ht="18.75" x14ac:dyDescent="0.3">
      <c r="A4" s="2" t="s">
        <v>20</v>
      </c>
      <c r="B4" s="3"/>
      <c r="C4" s="2"/>
    </row>
    <row r="5" spans="1:6" ht="8.25" customHeight="1" x14ac:dyDescent="0.25"/>
    <row r="6" spans="1:6" ht="15.75" x14ac:dyDescent="0.25">
      <c r="A6" s="4" t="s">
        <v>21</v>
      </c>
    </row>
    <row r="7" spans="1:6" ht="8.25" customHeight="1" x14ac:dyDescent="0.25"/>
    <row r="8" spans="1:6" x14ac:dyDescent="0.25">
      <c r="A8" t="s">
        <v>22</v>
      </c>
      <c r="D8" s="79" t="s">
        <v>23</v>
      </c>
      <c r="F8" s="79" t="s">
        <v>24</v>
      </c>
    </row>
    <row r="9" spans="1:6" x14ac:dyDescent="0.25">
      <c r="D9" s="79"/>
      <c r="F9" s="79"/>
    </row>
    <row r="10" spans="1:6" x14ac:dyDescent="0.25">
      <c r="B10" s="1" t="s">
        <v>6</v>
      </c>
      <c r="C10" t="s">
        <v>25</v>
      </c>
      <c r="D10" s="5"/>
      <c r="F10" s="5"/>
    </row>
    <row r="11" spans="1:6" x14ac:dyDescent="0.25">
      <c r="B11" s="1" t="s">
        <v>26</v>
      </c>
      <c r="C11" t="s">
        <v>27</v>
      </c>
      <c r="D11" s="6"/>
      <c r="F11" s="6"/>
    </row>
    <row r="12" spans="1:6" x14ac:dyDescent="0.25">
      <c r="B12" s="1" t="s">
        <v>7</v>
      </c>
      <c r="C12" t="s">
        <v>28</v>
      </c>
      <c r="D12" s="6"/>
      <c r="F12" s="6"/>
    </row>
    <row r="13" spans="1:6" x14ac:dyDescent="0.25">
      <c r="B13" s="1" t="s">
        <v>8</v>
      </c>
      <c r="C13" t="s">
        <v>29</v>
      </c>
      <c r="D13" s="6"/>
      <c r="F13" s="6"/>
    </row>
    <row r="14" spans="1:6" x14ac:dyDescent="0.25">
      <c r="B14" s="1" t="s">
        <v>30</v>
      </c>
      <c r="C14" t="s">
        <v>31</v>
      </c>
      <c r="D14" s="6"/>
      <c r="F14" s="6"/>
    </row>
    <row r="15" spans="1:6" x14ac:dyDescent="0.25">
      <c r="B15" s="1" t="s">
        <v>32</v>
      </c>
      <c r="C15" t="s">
        <v>33</v>
      </c>
      <c r="D15" s="6"/>
      <c r="F15" s="6"/>
    </row>
    <row r="16" spans="1:6" x14ac:dyDescent="0.25">
      <c r="B16" s="1" t="s">
        <v>15</v>
      </c>
      <c r="C16" t="s">
        <v>34</v>
      </c>
      <c r="D16" s="6"/>
      <c r="F16" s="6"/>
    </row>
    <row r="17" spans="1:6" ht="15" customHeight="1" x14ac:dyDescent="0.25">
      <c r="B17" s="1" t="s">
        <v>16</v>
      </c>
      <c r="C17" t="s">
        <v>35</v>
      </c>
      <c r="D17" s="6"/>
      <c r="F17" s="6"/>
    </row>
    <row r="18" spans="1:6" x14ac:dyDescent="0.25">
      <c r="B18" s="1" t="s">
        <v>36</v>
      </c>
      <c r="C18" t="s">
        <v>37</v>
      </c>
      <c r="D18" s="6"/>
      <c r="F18" s="6"/>
    </row>
    <row r="19" spans="1:6" x14ac:dyDescent="0.25">
      <c r="B19" s="1" t="s">
        <v>38</v>
      </c>
      <c r="C19" t="s">
        <v>39</v>
      </c>
      <c r="D19" s="6"/>
      <c r="F19" s="6"/>
    </row>
    <row r="20" spans="1:6" x14ac:dyDescent="0.25">
      <c r="B20" s="1" t="s">
        <v>40</v>
      </c>
      <c r="C20" t="s">
        <v>41</v>
      </c>
      <c r="D20" s="6"/>
      <c r="F20" s="6"/>
    </row>
    <row r="21" spans="1:6" x14ac:dyDescent="0.25">
      <c r="B21" s="1" t="s">
        <v>42</v>
      </c>
      <c r="C21" t="s">
        <v>43</v>
      </c>
      <c r="D21" s="6"/>
      <c r="F21" s="6"/>
    </row>
    <row r="22" spans="1:6" ht="8.25" customHeight="1" x14ac:dyDescent="0.25"/>
    <row r="23" spans="1:6" x14ac:dyDescent="0.25">
      <c r="C23" s="7" t="s">
        <v>44</v>
      </c>
      <c r="F23" s="5"/>
    </row>
    <row r="24" spans="1:6" x14ac:dyDescent="0.25">
      <c r="C24" s="7" t="s">
        <v>45</v>
      </c>
      <c r="F24" s="8">
        <v>400</v>
      </c>
    </row>
    <row r="25" spans="1:6" ht="8.25" customHeight="1" x14ac:dyDescent="0.25"/>
    <row r="26" spans="1:6" ht="15.75" x14ac:dyDescent="0.25">
      <c r="A26" s="4" t="s">
        <v>46</v>
      </c>
    </row>
    <row r="27" spans="1:6" ht="8.25" customHeight="1" x14ac:dyDescent="0.25"/>
    <row r="28" spans="1:6" x14ac:dyDescent="0.25">
      <c r="A28" t="s">
        <v>22</v>
      </c>
      <c r="D28" s="79" t="s">
        <v>23</v>
      </c>
      <c r="F28" s="79" t="s">
        <v>24</v>
      </c>
    </row>
    <row r="29" spans="1:6" ht="15" customHeight="1" x14ac:dyDescent="0.25">
      <c r="D29" s="79"/>
      <c r="F29" s="79"/>
    </row>
    <row r="30" spans="1:6" x14ac:dyDescent="0.25">
      <c r="B30" s="1" t="s">
        <v>6</v>
      </c>
      <c r="C30" t="s">
        <v>47</v>
      </c>
      <c r="D30" s="5"/>
      <c r="F30" s="5"/>
    </row>
    <row r="31" spans="1:6" x14ac:dyDescent="0.25">
      <c r="B31" s="1" t="s">
        <v>48</v>
      </c>
      <c r="C31" t="s">
        <v>49</v>
      </c>
      <c r="D31" s="6"/>
      <c r="F31" s="6"/>
    </row>
    <row r="32" spans="1:6" x14ac:dyDescent="0.25">
      <c r="B32" s="1" t="s">
        <v>7</v>
      </c>
      <c r="C32" t="s">
        <v>50</v>
      </c>
      <c r="D32" s="6"/>
      <c r="F32" s="6"/>
    </row>
    <row r="33" spans="1:6" ht="8.25" customHeight="1" x14ac:dyDescent="0.25"/>
    <row r="34" spans="1:6" x14ac:dyDescent="0.25">
      <c r="C34" s="7" t="s">
        <v>44</v>
      </c>
      <c r="F34" s="5"/>
    </row>
    <row r="35" spans="1:6" x14ac:dyDescent="0.25">
      <c r="C35" s="7" t="s">
        <v>45</v>
      </c>
      <c r="F35" s="8">
        <v>400</v>
      </c>
    </row>
    <row r="36" spans="1:6" ht="8.25" customHeight="1" x14ac:dyDescent="0.25"/>
    <row r="37" spans="1:6" ht="15.75" x14ac:dyDescent="0.25">
      <c r="A37" s="4" t="s">
        <v>0</v>
      </c>
    </row>
    <row r="38" spans="1:6" ht="8.25" customHeight="1" x14ac:dyDescent="0.25"/>
    <row r="39" spans="1:6" x14ac:dyDescent="0.25">
      <c r="A39" t="s">
        <v>22</v>
      </c>
      <c r="D39" s="79" t="s">
        <v>23</v>
      </c>
      <c r="F39" s="79" t="s">
        <v>24</v>
      </c>
    </row>
    <row r="40" spans="1:6" x14ac:dyDescent="0.25">
      <c r="D40" s="79"/>
      <c r="F40" s="79"/>
    </row>
    <row r="41" spans="1:6" x14ac:dyDescent="0.25">
      <c r="B41" s="1" t="s">
        <v>6</v>
      </c>
      <c r="C41" s="9" t="s">
        <v>51</v>
      </c>
      <c r="D41" s="5"/>
      <c r="F41" s="5"/>
    </row>
    <row r="42" spans="1:6" x14ac:dyDescent="0.25">
      <c r="B42" s="1" t="s">
        <v>48</v>
      </c>
      <c r="C42" s="9" t="s">
        <v>52</v>
      </c>
      <c r="D42" s="6"/>
      <c r="F42" s="6"/>
    </row>
    <row r="43" spans="1:6" x14ac:dyDescent="0.25">
      <c r="B43" s="1" t="s">
        <v>7</v>
      </c>
      <c r="C43" s="9" t="s">
        <v>43</v>
      </c>
      <c r="D43" s="6"/>
      <c r="F43" s="6"/>
    </row>
    <row r="44" spans="1:6" ht="8.25" customHeight="1" x14ac:dyDescent="0.25"/>
    <row r="45" spans="1:6" x14ac:dyDescent="0.25">
      <c r="C45" s="7" t="s">
        <v>44</v>
      </c>
      <c r="F45" s="5"/>
    </row>
    <row r="46" spans="1:6" x14ac:dyDescent="0.25">
      <c r="C46" s="7" t="s">
        <v>45</v>
      </c>
      <c r="F46" s="8">
        <v>960</v>
      </c>
    </row>
    <row r="47" spans="1:6" ht="66.75" customHeight="1" x14ac:dyDescent="0.25"/>
    <row r="48" spans="1:6" ht="15.75" x14ac:dyDescent="0.25">
      <c r="A48" s="4" t="s">
        <v>53</v>
      </c>
    </row>
    <row r="49" spans="1:6" ht="8.25" customHeight="1" x14ac:dyDescent="0.25"/>
    <row r="50" spans="1:6" x14ac:dyDescent="0.25">
      <c r="A50" t="s">
        <v>22</v>
      </c>
      <c r="D50" s="79" t="s">
        <v>23</v>
      </c>
      <c r="F50" s="79" t="s">
        <v>24</v>
      </c>
    </row>
    <row r="51" spans="1:6" x14ac:dyDescent="0.25">
      <c r="D51" s="79"/>
      <c r="F51" s="79"/>
    </row>
    <row r="52" spans="1:6" x14ac:dyDescent="0.25">
      <c r="B52" s="1" t="s">
        <v>6</v>
      </c>
      <c r="C52" t="s">
        <v>54</v>
      </c>
      <c r="D52" s="5"/>
      <c r="F52" s="5"/>
    </row>
    <row r="53" spans="1:6" x14ac:dyDescent="0.25">
      <c r="B53" s="1" t="s">
        <v>48</v>
      </c>
      <c r="C53" t="s">
        <v>54</v>
      </c>
      <c r="D53" s="6"/>
      <c r="F53" s="6"/>
    </row>
    <row r="54" spans="1:6" x14ac:dyDescent="0.25">
      <c r="B54" s="1" t="s">
        <v>7</v>
      </c>
      <c r="C54" t="s">
        <v>54</v>
      </c>
      <c r="D54" s="6"/>
      <c r="F54" s="6"/>
    </row>
    <row r="55" spans="1:6" x14ac:dyDescent="0.25">
      <c r="B55" s="1" t="s">
        <v>8</v>
      </c>
      <c r="C55" t="s">
        <v>55</v>
      </c>
      <c r="D55" s="6"/>
      <c r="F55" s="6"/>
    </row>
    <row r="56" spans="1:6" x14ac:dyDescent="0.25">
      <c r="B56" s="1" t="s">
        <v>30</v>
      </c>
      <c r="C56" t="s">
        <v>55</v>
      </c>
      <c r="D56" s="6"/>
      <c r="F56" s="6"/>
    </row>
    <row r="57" spans="1:6" x14ac:dyDescent="0.25">
      <c r="B57" s="1" t="s">
        <v>10</v>
      </c>
      <c r="C57" t="s">
        <v>56</v>
      </c>
      <c r="D57" s="6"/>
      <c r="F57" s="6"/>
    </row>
    <row r="58" spans="1:6" x14ac:dyDescent="0.25">
      <c r="B58" s="1" t="s">
        <v>57</v>
      </c>
      <c r="C58" t="s">
        <v>58</v>
      </c>
      <c r="D58" s="6"/>
      <c r="F58" s="6"/>
    </row>
    <row r="59" spans="1:6" x14ac:dyDescent="0.25">
      <c r="B59" s="1" t="s">
        <v>59</v>
      </c>
      <c r="C59" t="s">
        <v>43</v>
      </c>
      <c r="D59" s="6"/>
      <c r="F59" s="6"/>
    </row>
    <row r="60" spans="1:6" x14ac:dyDescent="0.25">
      <c r="B60" s="1" t="s">
        <v>17</v>
      </c>
      <c r="C60" t="s">
        <v>60</v>
      </c>
      <c r="D60" s="6"/>
      <c r="F60" s="6"/>
    </row>
    <row r="61" spans="1:6" ht="9.1999999999999993" customHeight="1" x14ac:dyDescent="0.25"/>
    <row r="62" spans="1:6" x14ac:dyDescent="0.25">
      <c r="C62" s="7" t="s">
        <v>44</v>
      </c>
      <c r="F62" s="5"/>
    </row>
    <row r="63" spans="1:6" x14ac:dyDescent="0.25">
      <c r="C63" s="7" t="s">
        <v>45</v>
      </c>
      <c r="F63" s="8">
        <v>400</v>
      </c>
    </row>
    <row r="64" spans="1:6" ht="9.1999999999999993" customHeight="1" x14ac:dyDescent="0.25"/>
    <row r="65" spans="1:6" ht="15.75" x14ac:dyDescent="0.25">
      <c r="A65" s="4" t="s">
        <v>11</v>
      </c>
    </row>
    <row r="66" spans="1:6" ht="8.25" customHeight="1" x14ac:dyDescent="0.25"/>
    <row r="67" spans="1:6" x14ac:dyDescent="0.25">
      <c r="A67" t="s">
        <v>22</v>
      </c>
      <c r="D67" s="79" t="s">
        <v>23</v>
      </c>
      <c r="F67" s="79" t="s">
        <v>24</v>
      </c>
    </row>
    <row r="68" spans="1:6" x14ac:dyDescent="0.25">
      <c r="D68" s="79"/>
      <c r="F68" s="79"/>
    </row>
    <row r="69" spans="1:6" x14ac:dyDescent="0.25">
      <c r="B69" s="1" t="s">
        <v>6</v>
      </c>
      <c r="C69" s="10" t="s">
        <v>61</v>
      </c>
      <c r="D69" s="5"/>
      <c r="F69" s="5"/>
    </row>
    <row r="70" spans="1:6" x14ac:dyDescent="0.25">
      <c r="B70" s="1" t="s">
        <v>48</v>
      </c>
      <c r="C70" s="10" t="s">
        <v>62</v>
      </c>
      <c r="D70" s="6"/>
      <c r="F70" s="6"/>
    </row>
    <row r="71" spans="1:6" x14ac:dyDescent="0.25">
      <c r="B71" s="1" t="s">
        <v>7</v>
      </c>
      <c r="C71" s="10" t="s">
        <v>63</v>
      </c>
      <c r="D71" s="6"/>
      <c r="F71" s="6"/>
    </row>
    <row r="72" spans="1:6" x14ac:dyDescent="0.25">
      <c r="B72" s="1" t="s">
        <v>8</v>
      </c>
      <c r="C72" s="10" t="s">
        <v>64</v>
      </c>
      <c r="D72" s="6"/>
      <c r="F72" s="6"/>
    </row>
    <row r="73" spans="1:6" x14ac:dyDescent="0.25">
      <c r="B73" s="1" t="s">
        <v>9</v>
      </c>
      <c r="C73" s="10" t="s">
        <v>65</v>
      </c>
      <c r="D73" s="6"/>
      <c r="F73" s="6"/>
    </row>
    <row r="74" spans="1:6" x14ac:dyDescent="0.25">
      <c r="B74" s="1" t="s">
        <v>10</v>
      </c>
      <c r="C74" s="10" t="s">
        <v>66</v>
      </c>
      <c r="D74" s="6"/>
      <c r="F74" s="6"/>
    </row>
    <row r="75" spans="1:6" x14ac:dyDescent="0.25">
      <c r="B75" s="1" t="s">
        <v>15</v>
      </c>
      <c r="C75" s="10" t="s">
        <v>67</v>
      </c>
      <c r="D75" s="6"/>
      <c r="F75" s="6"/>
    </row>
    <row r="76" spans="1:6" ht="9.1999999999999993" customHeight="1" x14ac:dyDescent="0.25">
      <c r="C76" s="10"/>
    </row>
    <row r="77" spans="1:6" x14ac:dyDescent="0.25">
      <c r="C77" s="7" t="s">
        <v>44</v>
      </c>
      <c r="F77" s="5"/>
    </row>
    <row r="78" spans="1:6" x14ac:dyDescent="0.25">
      <c r="C78" s="7" t="s">
        <v>45</v>
      </c>
      <c r="F78" s="8">
        <v>302</v>
      </c>
    </row>
    <row r="79" spans="1:6" ht="9.1999999999999993" customHeight="1" x14ac:dyDescent="0.25"/>
    <row r="80" spans="1:6" ht="15.75" x14ac:dyDescent="0.25">
      <c r="A80" s="4" t="s">
        <v>1</v>
      </c>
    </row>
    <row r="81" spans="1:6" ht="8.25" customHeight="1" x14ac:dyDescent="0.25"/>
    <row r="82" spans="1:6" x14ac:dyDescent="0.25">
      <c r="A82" t="s">
        <v>22</v>
      </c>
      <c r="D82" s="79" t="s">
        <v>23</v>
      </c>
      <c r="F82" s="79" t="s">
        <v>24</v>
      </c>
    </row>
    <row r="83" spans="1:6" x14ac:dyDescent="0.25">
      <c r="D83" s="79"/>
      <c r="F83" s="79"/>
    </row>
    <row r="84" spans="1:6" x14ac:dyDescent="0.25">
      <c r="B84" s="1" t="s">
        <v>6</v>
      </c>
      <c r="C84" s="11" t="s">
        <v>68</v>
      </c>
      <c r="D84" s="5"/>
      <c r="F84" s="5"/>
    </row>
    <row r="85" spans="1:6" x14ac:dyDescent="0.25">
      <c r="B85" s="1" t="s">
        <v>48</v>
      </c>
      <c r="C85" s="11" t="s">
        <v>69</v>
      </c>
      <c r="D85" s="6"/>
      <c r="F85" s="6"/>
    </row>
    <row r="86" spans="1:6" ht="9.1999999999999993" customHeight="1" x14ac:dyDescent="0.25">
      <c r="C86" s="9"/>
    </row>
    <row r="87" spans="1:6" x14ac:dyDescent="0.25">
      <c r="C87" s="7" t="s">
        <v>44</v>
      </c>
      <c r="F87" s="5"/>
    </row>
    <row r="88" spans="1:6" x14ac:dyDescent="0.25">
      <c r="C88" s="7" t="s">
        <v>45</v>
      </c>
      <c r="F88" s="8">
        <v>350</v>
      </c>
    </row>
    <row r="89" spans="1:6" ht="9.1999999999999993" customHeight="1" x14ac:dyDescent="0.25"/>
    <row r="90" spans="1:6" ht="15.75" x14ac:dyDescent="0.25">
      <c r="A90" s="4" t="s">
        <v>12</v>
      </c>
    </row>
    <row r="91" spans="1:6" ht="8.25" customHeight="1" x14ac:dyDescent="0.25"/>
    <row r="92" spans="1:6" x14ac:dyDescent="0.25">
      <c r="A92" t="s">
        <v>22</v>
      </c>
      <c r="D92" s="79" t="s">
        <v>23</v>
      </c>
      <c r="F92" s="79" t="s">
        <v>24</v>
      </c>
    </row>
    <row r="93" spans="1:6" x14ac:dyDescent="0.25">
      <c r="D93" s="79"/>
      <c r="F93" s="79"/>
    </row>
    <row r="94" spans="1:6" x14ac:dyDescent="0.25">
      <c r="B94" s="1" t="s">
        <v>6</v>
      </c>
      <c r="C94" s="9" t="s">
        <v>70</v>
      </c>
      <c r="D94" s="5"/>
      <c r="F94" s="5"/>
    </row>
    <row r="95" spans="1:6" x14ac:dyDescent="0.25">
      <c r="B95" s="1" t="s">
        <v>48</v>
      </c>
      <c r="C95" s="9" t="s">
        <v>71</v>
      </c>
      <c r="D95" s="6"/>
      <c r="F95" s="6"/>
    </row>
    <row r="96" spans="1:6" x14ac:dyDescent="0.25">
      <c r="B96" s="1" t="s">
        <v>7</v>
      </c>
      <c r="C96" s="9" t="s">
        <v>72</v>
      </c>
      <c r="D96" s="6"/>
      <c r="F96" s="6"/>
    </row>
    <row r="97" spans="1:6" x14ac:dyDescent="0.25">
      <c r="B97" s="1" t="s">
        <v>8</v>
      </c>
      <c r="C97" s="9" t="s">
        <v>73</v>
      </c>
      <c r="D97" s="6"/>
      <c r="F97" s="6"/>
    </row>
    <row r="99" spans="1:6" x14ac:dyDescent="0.25">
      <c r="C99" s="7" t="s">
        <v>44</v>
      </c>
      <c r="F99" s="5"/>
    </row>
    <row r="100" spans="1:6" x14ac:dyDescent="0.25">
      <c r="C100" s="7" t="s">
        <v>45</v>
      </c>
      <c r="F100" s="8">
        <v>700</v>
      </c>
    </row>
    <row r="102" spans="1:6" ht="15.75" x14ac:dyDescent="0.25">
      <c r="A102" s="4" t="s">
        <v>2</v>
      </c>
    </row>
    <row r="103" spans="1:6" ht="8.25" customHeight="1" x14ac:dyDescent="0.25"/>
    <row r="104" spans="1:6" x14ac:dyDescent="0.25">
      <c r="A104" t="s">
        <v>22</v>
      </c>
      <c r="D104" s="79" t="s">
        <v>23</v>
      </c>
      <c r="F104" s="79" t="s">
        <v>24</v>
      </c>
    </row>
    <row r="105" spans="1:6" x14ac:dyDescent="0.25">
      <c r="D105" s="79"/>
      <c r="F105" s="79"/>
    </row>
    <row r="106" spans="1:6" x14ac:dyDescent="0.25">
      <c r="B106" s="1" t="s">
        <v>6</v>
      </c>
      <c r="C106" s="9" t="s">
        <v>70</v>
      </c>
      <c r="D106" s="5"/>
      <c r="F106" s="5"/>
    </row>
    <row r="107" spans="1:6" x14ac:dyDescent="0.25">
      <c r="B107" s="1" t="s">
        <v>48</v>
      </c>
      <c r="C107" s="9" t="s">
        <v>74</v>
      </c>
      <c r="D107" s="6"/>
      <c r="F107" s="6"/>
    </row>
    <row r="108" spans="1:6" x14ac:dyDescent="0.25">
      <c r="B108" s="1" t="s">
        <v>7</v>
      </c>
      <c r="C108" s="9" t="s">
        <v>75</v>
      </c>
      <c r="D108" s="6"/>
      <c r="F108" s="6"/>
    </row>
    <row r="109" spans="1:6" x14ac:dyDescent="0.25">
      <c r="B109" s="1" t="s">
        <v>8</v>
      </c>
      <c r="C109" s="9" t="s">
        <v>76</v>
      </c>
      <c r="D109" s="6"/>
      <c r="F109" s="6"/>
    </row>
    <row r="110" spans="1:6" x14ac:dyDescent="0.25">
      <c r="B110" s="1" t="s">
        <v>9</v>
      </c>
      <c r="C110" s="9" t="s">
        <v>77</v>
      </c>
      <c r="D110" s="6"/>
      <c r="F110" s="6"/>
    </row>
    <row r="111" spans="1:6" x14ac:dyDescent="0.25">
      <c r="B111" s="1" t="s">
        <v>10</v>
      </c>
      <c r="C111" s="9" t="s">
        <v>78</v>
      </c>
      <c r="D111" s="6"/>
      <c r="F111" s="6"/>
    </row>
    <row r="113" spans="1:6" x14ac:dyDescent="0.25">
      <c r="C113" s="7" t="s">
        <v>44</v>
      </c>
      <c r="F113" s="5"/>
    </row>
    <row r="114" spans="1:6" x14ac:dyDescent="0.25">
      <c r="C114" s="7" t="s">
        <v>45</v>
      </c>
      <c r="F114" s="8">
        <v>500</v>
      </c>
    </row>
    <row r="116" spans="1:6" ht="15.75" x14ac:dyDescent="0.25">
      <c r="A116" s="4" t="s">
        <v>3</v>
      </c>
    </row>
    <row r="117" spans="1:6" ht="8.25" customHeight="1" x14ac:dyDescent="0.25"/>
    <row r="118" spans="1:6" x14ac:dyDescent="0.25">
      <c r="A118" t="s">
        <v>22</v>
      </c>
      <c r="D118" s="79" t="s">
        <v>23</v>
      </c>
      <c r="F118" s="79" t="s">
        <v>24</v>
      </c>
    </row>
    <row r="119" spans="1:6" x14ac:dyDescent="0.25">
      <c r="D119" s="79"/>
      <c r="F119" s="79"/>
    </row>
    <row r="120" spans="1:6" x14ac:dyDescent="0.25">
      <c r="B120" s="1" t="s">
        <v>6</v>
      </c>
      <c r="C120" t="s">
        <v>43</v>
      </c>
      <c r="D120" s="5"/>
      <c r="F120" s="5"/>
    </row>
    <row r="121" spans="1:6" x14ac:dyDescent="0.25">
      <c r="B121" s="1" t="s">
        <v>48</v>
      </c>
      <c r="C121" t="s">
        <v>79</v>
      </c>
      <c r="D121" s="6"/>
      <c r="F121" s="6"/>
    </row>
    <row r="122" spans="1:6" x14ac:dyDescent="0.25">
      <c r="B122" s="1" t="s">
        <v>7</v>
      </c>
      <c r="C122" t="s">
        <v>80</v>
      </c>
      <c r="D122" s="6"/>
      <c r="F122" s="6"/>
    </row>
    <row r="123" spans="1:6" x14ac:dyDescent="0.25">
      <c r="B123" s="1" t="s">
        <v>8</v>
      </c>
      <c r="C123" t="s">
        <v>81</v>
      </c>
      <c r="D123" s="6"/>
      <c r="F123" s="6"/>
    </row>
    <row r="124" spans="1:6" x14ac:dyDescent="0.25">
      <c r="B124" s="1" t="s">
        <v>9</v>
      </c>
      <c r="C124" s="9" t="s">
        <v>82</v>
      </c>
      <c r="D124" s="6"/>
      <c r="F124" s="6"/>
    </row>
    <row r="125" spans="1:6" x14ac:dyDescent="0.25">
      <c r="C125" s="9"/>
    </row>
    <row r="126" spans="1:6" x14ac:dyDescent="0.25">
      <c r="C126" s="7" t="s">
        <v>44</v>
      </c>
      <c r="F126" s="5"/>
    </row>
    <row r="127" spans="1:6" x14ac:dyDescent="0.25">
      <c r="C127" s="7" t="s">
        <v>45</v>
      </c>
      <c r="F127" s="8">
        <v>450</v>
      </c>
    </row>
    <row r="129" spans="1:6" ht="15.75" x14ac:dyDescent="0.25">
      <c r="A129" s="12" t="s">
        <v>4</v>
      </c>
    </row>
    <row r="130" spans="1:6" ht="8.25" customHeight="1" x14ac:dyDescent="0.25"/>
    <row r="131" spans="1:6" x14ac:dyDescent="0.25">
      <c r="A131" t="s">
        <v>22</v>
      </c>
      <c r="D131" s="79" t="s">
        <v>23</v>
      </c>
      <c r="F131" s="79" t="s">
        <v>24</v>
      </c>
    </row>
    <row r="132" spans="1:6" x14ac:dyDescent="0.25">
      <c r="D132" s="79"/>
      <c r="F132" s="79"/>
    </row>
    <row r="133" spans="1:6" x14ac:dyDescent="0.25">
      <c r="B133" s="1" t="s">
        <v>6</v>
      </c>
      <c r="C133" s="13" t="s">
        <v>83</v>
      </c>
      <c r="D133" s="5"/>
      <c r="F133" s="5"/>
    </row>
    <row r="134" spans="1:6" x14ac:dyDescent="0.25">
      <c r="B134" s="1" t="s">
        <v>48</v>
      </c>
      <c r="C134" s="13" t="s">
        <v>84</v>
      </c>
      <c r="D134" s="6"/>
      <c r="F134" s="6"/>
    </row>
    <row r="135" spans="1:6" x14ac:dyDescent="0.25">
      <c r="B135" s="1" t="s">
        <v>7</v>
      </c>
      <c r="C135" s="14" t="s">
        <v>85</v>
      </c>
      <c r="D135" s="6"/>
      <c r="F135" s="6"/>
    </row>
    <row r="136" spans="1:6" x14ac:dyDescent="0.25">
      <c r="B136" s="1" t="s">
        <v>8</v>
      </c>
      <c r="C136" s="9" t="s">
        <v>86</v>
      </c>
      <c r="D136" s="6"/>
      <c r="F136" s="6"/>
    </row>
    <row r="137" spans="1:6" x14ac:dyDescent="0.25">
      <c r="B137" s="1" t="s">
        <v>9</v>
      </c>
      <c r="C137" s="9" t="s">
        <v>87</v>
      </c>
      <c r="D137" s="6"/>
      <c r="F137" s="6"/>
    </row>
    <row r="138" spans="1:6" x14ac:dyDescent="0.25">
      <c r="B138" s="1" t="s">
        <v>10</v>
      </c>
      <c r="C138" s="9" t="s">
        <v>88</v>
      </c>
      <c r="D138" s="6"/>
      <c r="F138" s="6"/>
    </row>
    <row r="139" spans="1:6" x14ac:dyDescent="0.25">
      <c r="B139" s="1" t="s">
        <v>15</v>
      </c>
      <c r="C139" s="9" t="s">
        <v>89</v>
      </c>
      <c r="D139" s="6"/>
      <c r="F139" s="6"/>
    </row>
    <row r="140" spans="1:6" x14ac:dyDescent="0.25">
      <c r="B140" s="1" t="s">
        <v>16</v>
      </c>
      <c r="C140" s="9" t="s">
        <v>90</v>
      </c>
      <c r="D140" s="6"/>
      <c r="F140" s="6"/>
    </row>
    <row r="141" spans="1:6" x14ac:dyDescent="0.25">
      <c r="B141" s="1" t="s">
        <v>17</v>
      </c>
      <c r="C141" s="9" t="s">
        <v>91</v>
      </c>
      <c r="D141" s="6"/>
      <c r="F141" s="6"/>
    </row>
    <row r="142" spans="1:6" x14ac:dyDescent="0.25">
      <c r="B142" s="1" t="s">
        <v>38</v>
      </c>
      <c r="C142" s="9" t="s">
        <v>92</v>
      </c>
      <c r="D142" s="6"/>
      <c r="F142" s="6"/>
    </row>
    <row r="143" spans="1:6" x14ac:dyDescent="0.25">
      <c r="B143" s="1" t="s">
        <v>93</v>
      </c>
      <c r="C143" t="s">
        <v>94</v>
      </c>
      <c r="D143" s="6"/>
      <c r="F143" s="6"/>
    </row>
    <row r="144" spans="1:6" x14ac:dyDescent="0.25">
      <c r="B144" s="1" t="s">
        <v>42</v>
      </c>
      <c r="C144" t="s">
        <v>95</v>
      </c>
      <c r="D144" s="6"/>
      <c r="F144" s="6"/>
    </row>
    <row r="145" spans="1:6" x14ac:dyDescent="0.25">
      <c r="B145" s="1" t="s">
        <v>96</v>
      </c>
      <c r="C145" t="s">
        <v>97</v>
      </c>
      <c r="D145" s="6"/>
      <c r="F145" s="6"/>
    </row>
    <row r="147" spans="1:6" x14ac:dyDescent="0.25">
      <c r="C147" s="7" t="s">
        <v>44</v>
      </c>
      <c r="F147" s="5"/>
    </row>
    <row r="148" spans="1:6" x14ac:dyDescent="0.25">
      <c r="C148" s="7" t="s">
        <v>45</v>
      </c>
      <c r="F148" s="8">
        <v>550</v>
      </c>
    </row>
    <row r="150" spans="1:6" ht="15.75" x14ac:dyDescent="0.25">
      <c r="A150" s="4" t="s">
        <v>5</v>
      </c>
    </row>
    <row r="151" spans="1:6" ht="8.25" customHeight="1" x14ac:dyDescent="0.25"/>
    <row r="152" spans="1:6" x14ac:dyDescent="0.25">
      <c r="A152" t="s">
        <v>22</v>
      </c>
      <c r="D152" s="79" t="s">
        <v>23</v>
      </c>
      <c r="F152" s="79" t="s">
        <v>24</v>
      </c>
    </row>
    <row r="153" spans="1:6" x14ac:dyDescent="0.25">
      <c r="D153" s="79"/>
      <c r="F153" s="79"/>
    </row>
    <row r="154" spans="1:6" x14ac:dyDescent="0.25">
      <c r="B154" s="1" t="s">
        <v>6</v>
      </c>
      <c r="C154" s="9" t="s">
        <v>61</v>
      </c>
      <c r="D154" s="5"/>
      <c r="F154" s="5"/>
    </row>
    <row r="155" spans="1:6" x14ac:dyDescent="0.25">
      <c r="B155" s="1" t="s">
        <v>48</v>
      </c>
      <c r="C155" s="9" t="s">
        <v>98</v>
      </c>
      <c r="D155" s="6"/>
      <c r="F155" s="6"/>
    </row>
    <row r="156" spans="1:6" x14ac:dyDescent="0.25">
      <c r="B156" s="1" t="s">
        <v>7</v>
      </c>
      <c r="C156" s="9" t="s">
        <v>99</v>
      </c>
      <c r="D156" s="6"/>
      <c r="F156" s="6"/>
    </row>
    <row r="157" spans="1:6" x14ac:dyDescent="0.25">
      <c r="B157" s="1" t="s">
        <v>8</v>
      </c>
      <c r="C157" s="9" t="s">
        <v>100</v>
      </c>
      <c r="D157" s="6"/>
      <c r="F157" s="6"/>
    </row>
    <row r="158" spans="1:6" x14ac:dyDescent="0.25">
      <c r="B158" s="1" t="s">
        <v>9</v>
      </c>
      <c r="C158" s="9" t="s">
        <v>101</v>
      </c>
      <c r="D158" s="6"/>
      <c r="F158" s="6"/>
    </row>
    <row r="160" spans="1:6" x14ac:dyDescent="0.25">
      <c r="C160" s="7" t="s">
        <v>44</v>
      </c>
      <c r="F160" s="5"/>
    </row>
    <row r="161" spans="1:6" x14ac:dyDescent="0.25">
      <c r="C161" s="7" t="s">
        <v>45</v>
      </c>
      <c r="F161" s="8">
        <v>600</v>
      </c>
    </row>
    <row r="163" spans="1:6" ht="15.75" x14ac:dyDescent="0.25">
      <c r="A163" s="4" t="s">
        <v>102</v>
      </c>
    </row>
    <row r="164" spans="1:6" ht="8.25" customHeight="1" x14ac:dyDescent="0.25"/>
    <row r="165" spans="1:6" x14ac:dyDescent="0.25">
      <c r="A165" t="s">
        <v>22</v>
      </c>
      <c r="D165" s="79" t="s">
        <v>23</v>
      </c>
      <c r="F165" s="79" t="s">
        <v>24</v>
      </c>
    </row>
    <row r="166" spans="1:6" x14ac:dyDescent="0.25">
      <c r="D166" s="79"/>
      <c r="F166" s="79"/>
    </row>
    <row r="167" spans="1:6" x14ac:dyDescent="0.25">
      <c r="B167" s="1" t="s">
        <v>6</v>
      </c>
      <c r="C167" s="9" t="s">
        <v>70</v>
      </c>
      <c r="D167" s="5"/>
      <c r="F167" s="5"/>
    </row>
    <row r="168" spans="1:6" x14ac:dyDescent="0.25">
      <c r="B168" s="1" t="s">
        <v>48</v>
      </c>
      <c r="C168" s="9" t="s">
        <v>103</v>
      </c>
      <c r="D168" s="6"/>
      <c r="F168" s="6"/>
    </row>
    <row r="169" spans="1:6" x14ac:dyDescent="0.25">
      <c r="B169" s="1" t="s">
        <v>7</v>
      </c>
      <c r="C169" s="9" t="s">
        <v>104</v>
      </c>
      <c r="D169" s="6"/>
      <c r="F169" s="6"/>
    </row>
    <row r="170" spans="1:6" x14ac:dyDescent="0.25">
      <c r="B170" s="1" t="s">
        <v>8</v>
      </c>
      <c r="C170" s="9" t="s">
        <v>71</v>
      </c>
      <c r="D170" s="6"/>
      <c r="F170" s="6"/>
    </row>
    <row r="172" spans="1:6" x14ac:dyDescent="0.25">
      <c r="C172" s="7" t="s">
        <v>44</v>
      </c>
      <c r="F172" s="5"/>
    </row>
    <row r="173" spans="1:6" x14ac:dyDescent="0.25">
      <c r="C173" s="7" t="s">
        <v>45</v>
      </c>
      <c r="F173" s="8">
        <v>600</v>
      </c>
    </row>
    <row r="175" spans="1:6" ht="15.75" x14ac:dyDescent="0.25">
      <c r="A175" s="4" t="s">
        <v>13</v>
      </c>
    </row>
    <row r="176" spans="1:6" ht="8.25" customHeight="1" x14ac:dyDescent="0.25"/>
    <row r="177" spans="1:6" x14ac:dyDescent="0.25">
      <c r="A177" t="s">
        <v>22</v>
      </c>
      <c r="D177" s="79" t="s">
        <v>23</v>
      </c>
      <c r="F177" s="79" t="s">
        <v>24</v>
      </c>
    </row>
    <row r="178" spans="1:6" x14ac:dyDescent="0.25">
      <c r="D178" s="79"/>
      <c r="F178" s="79"/>
    </row>
    <row r="179" spans="1:6" x14ac:dyDescent="0.25">
      <c r="B179" s="1" t="s">
        <v>6</v>
      </c>
      <c r="C179" t="s">
        <v>105</v>
      </c>
      <c r="D179" s="5"/>
      <c r="F179" s="5"/>
    </row>
    <row r="180" spans="1:6" x14ac:dyDescent="0.25">
      <c r="B180" s="1" t="s">
        <v>48</v>
      </c>
      <c r="C180" t="s">
        <v>106</v>
      </c>
      <c r="D180" s="6"/>
      <c r="F180" s="6"/>
    </row>
    <row r="181" spans="1:6" x14ac:dyDescent="0.25">
      <c r="B181" s="1" t="s">
        <v>7</v>
      </c>
      <c r="C181" t="s">
        <v>107</v>
      </c>
      <c r="D181" s="6"/>
      <c r="F181" s="6"/>
    </row>
    <row r="182" spans="1:6" x14ac:dyDescent="0.25">
      <c r="B182" s="1" t="s">
        <v>8</v>
      </c>
      <c r="C182" t="s">
        <v>108</v>
      </c>
      <c r="D182" s="6"/>
      <c r="F182" s="6"/>
    </row>
    <row r="183" spans="1:6" x14ac:dyDescent="0.25">
      <c r="B183" s="1" t="s">
        <v>9</v>
      </c>
      <c r="C183" t="s">
        <v>109</v>
      </c>
      <c r="D183" s="6"/>
      <c r="F183" s="6"/>
    </row>
    <row r="184" spans="1:6" x14ac:dyDescent="0.25">
      <c r="B184" s="1" t="s">
        <v>10</v>
      </c>
      <c r="C184" t="s">
        <v>110</v>
      </c>
      <c r="D184" s="6"/>
      <c r="F184" s="6"/>
    </row>
    <row r="185" spans="1:6" x14ac:dyDescent="0.25">
      <c r="B185" s="1" t="s">
        <v>15</v>
      </c>
      <c r="C185" t="s">
        <v>111</v>
      </c>
      <c r="D185" s="6"/>
      <c r="F185" s="6"/>
    </row>
    <row r="186" spans="1:6" x14ac:dyDescent="0.25">
      <c r="B186" s="1" t="s">
        <v>16</v>
      </c>
      <c r="C186" t="s">
        <v>112</v>
      </c>
      <c r="D186" s="6"/>
      <c r="F186" s="6"/>
    </row>
    <row r="187" spans="1:6" x14ac:dyDescent="0.25">
      <c r="B187" s="1" t="s">
        <v>17</v>
      </c>
      <c r="C187" s="9" t="s">
        <v>113</v>
      </c>
      <c r="D187" s="6"/>
      <c r="F187" s="6"/>
    </row>
    <row r="188" spans="1:6" x14ac:dyDescent="0.25">
      <c r="B188" s="1" t="s">
        <v>38</v>
      </c>
      <c r="C188" s="9" t="s">
        <v>114</v>
      </c>
      <c r="D188" s="6"/>
      <c r="F188" s="6"/>
    </row>
    <row r="189" spans="1:6" x14ac:dyDescent="0.25">
      <c r="B189" s="1" t="s">
        <v>93</v>
      </c>
      <c r="C189" s="9" t="s">
        <v>115</v>
      </c>
      <c r="D189" s="6"/>
      <c r="F189" s="6"/>
    </row>
    <row r="190" spans="1:6" x14ac:dyDescent="0.25">
      <c r="B190" s="1" t="s">
        <v>42</v>
      </c>
      <c r="C190" s="9" t="s">
        <v>116</v>
      </c>
      <c r="D190" s="6"/>
      <c r="F190" s="6"/>
    </row>
    <row r="191" spans="1:6" x14ac:dyDescent="0.25">
      <c r="C191" s="9"/>
    </row>
    <row r="192" spans="1:6" x14ac:dyDescent="0.25">
      <c r="C192" s="7" t="s">
        <v>44</v>
      </c>
      <c r="F192" s="5"/>
    </row>
    <row r="193" spans="1:6" x14ac:dyDescent="0.25">
      <c r="C193" s="7" t="s">
        <v>45</v>
      </c>
      <c r="F193" s="8">
        <v>650</v>
      </c>
    </row>
    <row r="195" spans="1:6" ht="15.75" x14ac:dyDescent="0.25">
      <c r="A195" s="4" t="s">
        <v>14</v>
      </c>
    </row>
    <row r="196" spans="1:6" ht="8.25" customHeight="1" x14ac:dyDescent="0.25"/>
    <row r="197" spans="1:6" x14ac:dyDescent="0.25">
      <c r="A197" t="s">
        <v>22</v>
      </c>
      <c r="D197" s="79" t="s">
        <v>23</v>
      </c>
      <c r="F197" s="79" t="s">
        <v>24</v>
      </c>
    </row>
    <row r="198" spans="1:6" x14ac:dyDescent="0.25">
      <c r="D198" s="79"/>
      <c r="F198" s="79"/>
    </row>
    <row r="199" spans="1:6" x14ac:dyDescent="0.25">
      <c r="B199" s="1" t="s">
        <v>6</v>
      </c>
      <c r="C199" t="s">
        <v>117</v>
      </c>
      <c r="D199" s="5"/>
      <c r="F199" s="5"/>
    </row>
    <row r="200" spans="1:6" x14ac:dyDescent="0.25">
      <c r="B200" s="1" t="s">
        <v>48</v>
      </c>
      <c r="C200" t="s">
        <v>118</v>
      </c>
      <c r="D200" s="6"/>
      <c r="F200" s="6"/>
    </row>
    <row r="201" spans="1:6" x14ac:dyDescent="0.25">
      <c r="B201" s="1" t="s">
        <v>7</v>
      </c>
      <c r="C201" t="s">
        <v>119</v>
      </c>
      <c r="D201" s="6"/>
      <c r="F201" s="6"/>
    </row>
    <row r="202" spans="1:6" x14ac:dyDescent="0.25">
      <c r="B202" s="1" t="s">
        <v>8</v>
      </c>
      <c r="C202" t="s">
        <v>120</v>
      </c>
      <c r="D202" s="6"/>
      <c r="F202" s="6"/>
    </row>
    <row r="204" spans="1:6" x14ac:dyDescent="0.25">
      <c r="C204" s="7" t="s">
        <v>44</v>
      </c>
      <c r="F204" s="5"/>
    </row>
    <row r="205" spans="1:6" x14ac:dyDescent="0.25">
      <c r="C205" s="7" t="s">
        <v>45</v>
      </c>
      <c r="F205" s="8">
        <v>328</v>
      </c>
    </row>
  </sheetData>
  <sheetProtection password="DC53" sheet="1" objects="1" scenarios="1"/>
  <mergeCells count="30">
    <mergeCell ref="D165:D166"/>
    <mergeCell ref="F165:F166"/>
    <mergeCell ref="D177:D178"/>
    <mergeCell ref="F177:F178"/>
    <mergeCell ref="D197:D198"/>
    <mergeCell ref="F197:F198"/>
    <mergeCell ref="D118:D119"/>
    <mergeCell ref="F118:F119"/>
    <mergeCell ref="D131:D132"/>
    <mergeCell ref="F131:F132"/>
    <mergeCell ref="D152:D153"/>
    <mergeCell ref="F152:F153"/>
    <mergeCell ref="D82:D83"/>
    <mergeCell ref="F82:F83"/>
    <mergeCell ref="D92:D93"/>
    <mergeCell ref="F92:F93"/>
    <mergeCell ref="D104:D105"/>
    <mergeCell ref="F104:F105"/>
    <mergeCell ref="D39:D40"/>
    <mergeCell ref="F39:F40"/>
    <mergeCell ref="D50:D51"/>
    <mergeCell ref="F50:F51"/>
    <mergeCell ref="D67:D68"/>
    <mergeCell ref="F67:F68"/>
    <mergeCell ref="B1:C1"/>
    <mergeCell ref="B2:C2"/>
    <mergeCell ref="D8:D9"/>
    <mergeCell ref="F8:F9"/>
    <mergeCell ref="D28:D29"/>
    <mergeCell ref="F28:F29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12"/>
  <sheetViews>
    <sheetView topLeftCell="A7" workbookViewId="0">
      <selection activeCell="D12" sqref="D12"/>
    </sheetView>
  </sheetViews>
  <sheetFormatPr defaultRowHeight="15" x14ac:dyDescent="0.25"/>
  <cols>
    <col min="4" max="4" width="20.5703125" style="15" customWidth="1"/>
  </cols>
  <sheetData>
    <row r="1" spans="1:4" ht="30" x14ac:dyDescent="0.25">
      <c r="D1" s="15" t="s">
        <v>134</v>
      </c>
    </row>
    <row r="2" spans="1:4" ht="135" x14ac:dyDescent="0.25">
      <c r="A2" t="s">
        <v>135</v>
      </c>
      <c r="D2" s="15" t="s">
        <v>136</v>
      </c>
    </row>
    <row r="4" spans="1:4" ht="60" x14ac:dyDescent="0.25">
      <c r="A4" t="s">
        <v>53</v>
      </c>
      <c r="D4" s="15" t="s">
        <v>138</v>
      </c>
    </row>
    <row r="6" spans="1:4" x14ac:dyDescent="0.25">
      <c r="A6" t="s">
        <v>11</v>
      </c>
      <c r="D6" s="15" t="s">
        <v>141</v>
      </c>
    </row>
    <row r="8" spans="1:4" ht="75" x14ac:dyDescent="0.25">
      <c r="A8" t="s">
        <v>1</v>
      </c>
      <c r="D8" s="15" t="s">
        <v>137</v>
      </c>
    </row>
    <row r="10" spans="1:4" ht="30" x14ac:dyDescent="0.25">
      <c r="A10" t="s">
        <v>121</v>
      </c>
      <c r="D10" s="15" t="s">
        <v>139</v>
      </c>
    </row>
    <row r="12" spans="1:4" ht="135" x14ac:dyDescent="0.25">
      <c r="A12" t="s">
        <v>122</v>
      </c>
      <c r="D12" s="15" t="s">
        <v>140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7030A0"/>
    <pageSetUpPr fitToPage="1"/>
  </sheetPr>
  <dimension ref="A1:H28"/>
  <sheetViews>
    <sheetView showGridLines="0" topLeftCell="A3" zoomScaleNormal="100" workbookViewId="0">
      <selection activeCell="F15" sqref="F15"/>
    </sheetView>
  </sheetViews>
  <sheetFormatPr defaultColWidth="9.140625" defaultRowHeight="15" x14ac:dyDescent="0.25"/>
  <cols>
    <col min="1" max="1" width="5.140625" style="18" customWidth="1"/>
    <col min="2" max="2" width="4.42578125" style="25" customWidth="1"/>
    <col min="3" max="3" width="57" style="18" bestFit="1" customWidth="1"/>
    <col min="4" max="4" width="15.85546875" style="18" customWidth="1"/>
    <col min="5" max="5" width="2.140625" style="18" customWidth="1"/>
    <col min="6" max="6" width="10.42578125" style="18" customWidth="1"/>
    <col min="7" max="7" width="2.140625" style="18" customWidth="1"/>
    <col min="8" max="8" width="27.85546875" style="29" customWidth="1"/>
    <col min="9" max="9" width="9.140625" style="18" customWidth="1"/>
    <col min="10" max="16384" width="9.140625" style="18"/>
  </cols>
  <sheetData>
    <row r="1" spans="1:8" ht="61.5" customHeight="1" x14ac:dyDescent="0.25">
      <c r="H1" s="56"/>
    </row>
    <row r="2" spans="1:8" x14ac:dyDescent="0.25">
      <c r="H2" s="56"/>
    </row>
    <row r="3" spans="1:8" ht="26.25" x14ac:dyDescent="0.4">
      <c r="B3" s="65"/>
      <c r="C3" s="72" t="s">
        <v>183</v>
      </c>
      <c r="D3" s="65"/>
      <c r="E3" s="65"/>
      <c r="F3" s="65"/>
      <c r="G3" s="65"/>
      <c r="H3" s="65"/>
    </row>
    <row r="4" spans="1:8" x14ac:dyDescent="0.25">
      <c r="B4" s="18" t="s">
        <v>18</v>
      </c>
      <c r="C4" s="53">
        <f>'Site Report Cover Page'!B6:F6</f>
        <v>0</v>
      </c>
    </row>
    <row r="5" spans="1:8" x14ac:dyDescent="0.25">
      <c r="B5" s="18" t="s">
        <v>19</v>
      </c>
      <c r="C5" s="54">
        <f>'Site Report Cover Page'!I6</f>
        <v>0</v>
      </c>
    </row>
    <row r="6" spans="1:8" ht="8.25" customHeight="1" x14ac:dyDescent="0.25"/>
    <row r="7" spans="1:8" ht="18.95" customHeight="1" x14ac:dyDescent="0.3">
      <c r="A7" s="26" t="s">
        <v>20</v>
      </c>
      <c r="B7" s="27"/>
      <c r="C7" s="26"/>
      <c r="H7" s="80" t="s">
        <v>142</v>
      </c>
    </row>
    <row r="8" spans="1:8" ht="18.75" x14ac:dyDescent="0.3">
      <c r="A8" s="26"/>
      <c r="B8" s="27"/>
      <c r="C8" s="38"/>
      <c r="H8" s="80"/>
    </row>
    <row r="9" spans="1:8" ht="8.25" customHeight="1" x14ac:dyDescent="0.25">
      <c r="H9" s="80"/>
    </row>
    <row r="10" spans="1:8" ht="15.75" x14ac:dyDescent="0.25">
      <c r="A10" s="34" t="s">
        <v>145</v>
      </c>
    </row>
    <row r="12" spans="1:8" ht="15" customHeight="1" x14ac:dyDescent="0.25">
      <c r="A12" s="18" t="s">
        <v>22</v>
      </c>
      <c r="D12" s="83" t="s">
        <v>23</v>
      </c>
      <c r="F12" s="83" t="s">
        <v>148</v>
      </c>
      <c r="H12" s="81" t="s">
        <v>144</v>
      </c>
    </row>
    <row r="13" spans="1:8" x14ac:dyDescent="0.25">
      <c r="B13" s="61" t="s">
        <v>149</v>
      </c>
      <c r="D13" s="83"/>
      <c r="F13" s="83"/>
      <c r="H13" s="81"/>
    </row>
    <row r="14" spans="1:8" x14ac:dyDescent="0.25">
      <c r="B14" s="25" t="s">
        <v>6</v>
      </c>
      <c r="C14" s="28" t="s">
        <v>150</v>
      </c>
      <c r="D14" s="17"/>
      <c r="F14" s="17"/>
      <c r="H14" s="81"/>
    </row>
    <row r="15" spans="1:8" x14ac:dyDescent="0.25">
      <c r="B15" s="25" t="s">
        <v>48</v>
      </c>
      <c r="C15" s="28" t="s">
        <v>151</v>
      </c>
      <c r="D15" s="24"/>
      <c r="F15" s="24"/>
      <c r="H15" s="81"/>
    </row>
    <row r="16" spans="1:8" x14ac:dyDescent="0.25">
      <c r="H16" s="81"/>
    </row>
    <row r="17" spans="1:8" x14ac:dyDescent="0.25">
      <c r="H17" s="30"/>
    </row>
    <row r="18" spans="1:8" x14ac:dyDescent="0.25">
      <c r="C18" s="82" t="s">
        <v>143</v>
      </c>
      <c r="D18" s="82"/>
      <c r="F18" s="18">
        <f>SUM(F14:F15)</f>
        <v>0</v>
      </c>
      <c r="H18" s="31">
        <v>350</v>
      </c>
    </row>
    <row r="19" spans="1:8" x14ac:dyDescent="0.25">
      <c r="C19" s="64" t="str">
        <f>IF(F18&lt;F20,"NOT ENOUGH POINTS", "OK")</f>
        <v>NOT ENOUGH POINTS</v>
      </c>
      <c r="D19" s="73" t="s">
        <v>146</v>
      </c>
      <c r="F19" s="18">
        <f>H19/H18*F18</f>
        <v>0</v>
      </c>
      <c r="H19" s="32">
        <v>133</v>
      </c>
    </row>
    <row r="20" spans="1:8" x14ac:dyDescent="0.25">
      <c r="D20" s="62" t="s">
        <v>147</v>
      </c>
      <c r="E20" s="33"/>
      <c r="F20" s="63">
        <v>280</v>
      </c>
    </row>
    <row r="22" spans="1:8" s="67" customFormat="1" ht="11.25" x14ac:dyDescent="0.2">
      <c r="A22" s="66" t="s">
        <v>174</v>
      </c>
    </row>
    <row r="23" spans="1:8" s="67" customFormat="1" ht="11.25" x14ac:dyDescent="0.2">
      <c r="A23" s="66" t="s">
        <v>175</v>
      </c>
    </row>
    <row r="24" spans="1:8" s="67" customFormat="1" ht="11.25" x14ac:dyDescent="0.2">
      <c r="A24" s="66" t="s">
        <v>176</v>
      </c>
    </row>
    <row r="25" spans="1:8" s="67" customFormat="1" ht="11.25" x14ac:dyDescent="0.2">
      <c r="A25" s="66" t="s">
        <v>177</v>
      </c>
    </row>
    <row r="26" spans="1:8" s="67" customFormat="1" ht="11.25" x14ac:dyDescent="0.2">
      <c r="A26" s="66" t="s">
        <v>178</v>
      </c>
    </row>
    <row r="27" spans="1:8" s="67" customFormat="1" ht="11.25" x14ac:dyDescent="0.2">
      <c r="A27" s="66" t="s">
        <v>179</v>
      </c>
    </row>
    <row r="28" spans="1:8" s="67" customFormat="1" ht="11.25" x14ac:dyDescent="0.2">
      <c r="A28" s="68" t="s">
        <v>180</v>
      </c>
    </row>
  </sheetData>
  <sheetProtection algorithmName="SHA-512" hashValue="+1ugo9voqGm2lbyB7qoQ+ERNUxx7xGSCiaNxwgmdeRPdwR4N+faIFs/CvFHNWSBbB++SHrgr65IVYQLtbguUrQ==" saltValue="cOEm1xAITsFDtaMSAgvmhg==" spinCount="100000" sheet="1" selectLockedCells="1"/>
  <mergeCells count="5">
    <mergeCell ref="H7:H9"/>
    <mergeCell ref="H12:H16"/>
    <mergeCell ref="C18:D18"/>
    <mergeCell ref="D12:D13"/>
    <mergeCell ref="F12:F13"/>
  </mergeCells>
  <hyperlinks>
    <hyperlink ref="A28" r:id="rId1" display="mailto:civilrights@dese.mo.gov" xr:uid="{ED8BBCCB-AE26-4536-B197-CC4BB21FBFF7}"/>
  </hyperlinks>
  <pageMargins left="0.25" right="0.25" top="0.75" bottom="0.75" header="0.3" footer="0.3"/>
  <pageSetup scale="81" fitToHeight="0" orientation="portrait" horizontalDpi="4294967295" verticalDpi="4294967295" r:id="rId2"/>
  <headerFooter>
    <oddFooter>&amp;C&amp;P</oddFooter>
  </headerFooter>
  <rowBreaks count="1" manualBreakCount="1">
    <brk id="9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H86"/>
  <sheetViews>
    <sheetView tabSelected="1" zoomScale="55" zoomScaleNormal="55" workbookViewId="0">
      <selection activeCell="A5" sqref="A5"/>
    </sheetView>
  </sheetViews>
  <sheetFormatPr defaultColWidth="9.140625" defaultRowHeight="15" x14ac:dyDescent="0.25"/>
  <cols>
    <col min="1" max="1" width="4.28515625" style="18" bestFit="1" customWidth="1"/>
    <col min="2" max="2" width="19.42578125" style="18" customWidth="1"/>
    <col min="3" max="3" width="29.28515625" style="18" customWidth="1"/>
    <col min="4" max="4" width="1.85546875" style="18" customWidth="1"/>
    <col min="5" max="5" width="14.7109375" style="18" bestFit="1" customWidth="1"/>
    <col min="6" max="6" width="25" style="18" customWidth="1"/>
    <col min="7" max="7" width="9.5703125" style="18" customWidth="1"/>
    <col min="8" max="16384" width="9.140625" style="18"/>
  </cols>
  <sheetData>
    <row r="2" spans="1:8" ht="36" x14ac:dyDescent="0.25">
      <c r="A2" s="39"/>
      <c r="B2" s="39"/>
      <c r="C2" s="39" t="s">
        <v>166</v>
      </c>
      <c r="D2" s="39"/>
      <c r="E2" s="39"/>
      <c r="F2" s="39"/>
      <c r="G2" s="39"/>
      <c r="H2" s="39"/>
    </row>
    <row r="3" spans="1:8" ht="15" customHeight="1" x14ac:dyDescent="0.25">
      <c r="A3" s="39"/>
      <c r="B3" s="39"/>
      <c r="C3" s="39"/>
      <c r="D3" s="39"/>
      <c r="E3" s="39"/>
      <c r="F3" s="39"/>
      <c r="G3" s="39"/>
      <c r="H3" s="39"/>
    </row>
    <row r="4" spans="1:8" ht="15" customHeight="1" x14ac:dyDescent="0.25">
      <c r="B4" s="39"/>
      <c r="C4" s="39"/>
      <c r="D4" s="39"/>
      <c r="E4" s="39"/>
      <c r="F4" s="39"/>
      <c r="G4" s="39"/>
      <c r="H4" s="39"/>
    </row>
    <row r="5" spans="1:8" x14ac:dyDescent="0.25">
      <c r="A5" s="18">
        <v>1</v>
      </c>
      <c r="B5" s="19" t="s">
        <v>152</v>
      </c>
      <c r="C5" s="37"/>
      <c r="D5" s="40"/>
      <c r="E5" s="40"/>
      <c r="F5" s="40"/>
      <c r="G5" s="40"/>
      <c r="H5" s="20"/>
    </row>
    <row r="6" spans="1:8" x14ac:dyDescent="0.25">
      <c r="B6" s="19" t="s">
        <v>153</v>
      </c>
      <c r="C6" s="41"/>
      <c r="D6" s="19"/>
      <c r="E6" s="19" t="s">
        <v>154</v>
      </c>
      <c r="F6" s="42"/>
      <c r="H6" s="19"/>
    </row>
    <row r="8" spans="1:8" x14ac:dyDescent="0.25">
      <c r="A8" s="18">
        <f>A5+1</f>
        <v>2</v>
      </c>
      <c r="B8" s="19" t="s">
        <v>152</v>
      </c>
      <c r="C8" s="37"/>
      <c r="D8" s="40"/>
      <c r="E8" s="40"/>
      <c r="F8" s="40"/>
      <c r="G8" s="40"/>
      <c r="H8" s="20"/>
    </row>
    <row r="9" spans="1:8" x14ac:dyDescent="0.25">
      <c r="B9" s="19" t="s">
        <v>153</v>
      </c>
      <c r="C9" s="41"/>
      <c r="D9" s="19"/>
      <c r="E9" s="19" t="s">
        <v>154</v>
      </c>
      <c r="F9" s="42"/>
      <c r="H9" s="19"/>
    </row>
    <row r="11" spans="1:8" x14ac:dyDescent="0.25">
      <c r="A11" s="18">
        <f>A8+1</f>
        <v>3</v>
      </c>
      <c r="B11" s="19" t="s">
        <v>152</v>
      </c>
      <c r="C11" s="37"/>
      <c r="D11" s="40"/>
      <c r="E11" s="40"/>
      <c r="F11" s="40"/>
      <c r="G11" s="40"/>
      <c r="H11" s="20"/>
    </row>
    <row r="12" spans="1:8" x14ac:dyDescent="0.25">
      <c r="B12" s="19" t="s">
        <v>153</v>
      </c>
      <c r="C12" s="41"/>
      <c r="D12" s="19"/>
      <c r="E12" s="19" t="s">
        <v>154</v>
      </c>
      <c r="F12" s="42"/>
      <c r="H12" s="19"/>
    </row>
    <row r="14" spans="1:8" x14ac:dyDescent="0.25">
      <c r="A14" s="18">
        <f>A11+1</f>
        <v>4</v>
      </c>
      <c r="B14" s="19" t="s">
        <v>152</v>
      </c>
      <c r="C14" s="37"/>
      <c r="D14" s="40"/>
      <c r="E14" s="40"/>
      <c r="F14" s="40"/>
      <c r="G14" s="40"/>
      <c r="H14" s="20"/>
    </row>
    <row r="15" spans="1:8" x14ac:dyDescent="0.25">
      <c r="B15" s="19" t="s">
        <v>153</v>
      </c>
      <c r="C15" s="41"/>
      <c r="D15" s="19"/>
      <c r="E15" s="19" t="s">
        <v>154</v>
      </c>
      <c r="F15" s="42"/>
      <c r="H15" s="19"/>
    </row>
    <row r="17" spans="1:8" x14ac:dyDescent="0.25">
      <c r="A17" s="18">
        <f>A14+1</f>
        <v>5</v>
      </c>
      <c r="B17" s="19" t="s">
        <v>152</v>
      </c>
      <c r="C17" s="37"/>
      <c r="D17" s="40"/>
      <c r="E17" s="40"/>
      <c r="F17" s="40"/>
      <c r="G17" s="40"/>
      <c r="H17" s="20"/>
    </row>
    <row r="18" spans="1:8" x14ac:dyDescent="0.25">
      <c r="B18" s="19" t="s">
        <v>153</v>
      </c>
      <c r="C18" s="41"/>
      <c r="D18" s="19"/>
      <c r="E18" s="19" t="s">
        <v>154</v>
      </c>
      <c r="F18" s="42"/>
      <c r="H18" s="19"/>
    </row>
    <row r="20" spans="1:8" x14ac:dyDescent="0.25">
      <c r="A20" s="18">
        <f>A17+1</f>
        <v>6</v>
      </c>
      <c r="B20" s="19" t="s">
        <v>152</v>
      </c>
      <c r="C20" s="37"/>
      <c r="D20" s="40"/>
      <c r="E20" s="40"/>
      <c r="F20" s="40"/>
      <c r="G20" s="40"/>
      <c r="H20" s="20"/>
    </row>
    <row r="21" spans="1:8" x14ac:dyDescent="0.25">
      <c r="B21" s="19" t="s">
        <v>153</v>
      </c>
      <c r="C21" s="41"/>
      <c r="D21" s="19"/>
      <c r="E21" s="19" t="s">
        <v>154</v>
      </c>
      <c r="F21" s="42"/>
      <c r="H21" s="19"/>
    </row>
    <row r="23" spans="1:8" x14ac:dyDescent="0.25">
      <c r="A23" s="18">
        <f>A20+1</f>
        <v>7</v>
      </c>
      <c r="B23" s="19" t="s">
        <v>152</v>
      </c>
      <c r="C23" s="37"/>
      <c r="D23" s="40"/>
      <c r="E23" s="40"/>
      <c r="F23" s="40"/>
      <c r="G23" s="40"/>
      <c r="H23" s="20"/>
    </row>
    <row r="24" spans="1:8" x14ac:dyDescent="0.25">
      <c r="B24" s="19" t="s">
        <v>153</v>
      </c>
      <c r="C24" s="41"/>
      <c r="D24" s="19"/>
      <c r="E24" s="19" t="s">
        <v>154</v>
      </c>
      <c r="F24" s="42"/>
      <c r="H24" s="19"/>
    </row>
    <row r="26" spans="1:8" x14ac:dyDescent="0.25">
      <c r="A26" s="18">
        <f>A23+1</f>
        <v>8</v>
      </c>
      <c r="B26" s="19" t="s">
        <v>152</v>
      </c>
      <c r="C26" s="37"/>
      <c r="D26" s="40"/>
      <c r="E26" s="40"/>
      <c r="F26" s="40"/>
      <c r="G26" s="40"/>
      <c r="H26" s="20"/>
    </row>
    <row r="27" spans="1:8" x14ac:dyDescent="0.25">
      <c r="B27" s="19" t="s">
        <v>153</v>
      </c>
      <c r="C27" s="41"/>
      <c r="D27" s="19"/>
      <c r="E27" s="19" t="s">
        <v>154</v>
      </c>
      <c r="F27" s="42"/>
      <c r="H27" s="19"/>
    </row>
    <row r="29" spans="1:8" x14ac:dyDescent="0.25">
      <c r="A29" s="18">
        <f>A26+1</f>
        <v>9</v>
      </c>
      <c r="B29" s="19" t="s">
        <v>152</v>
      </c>
      <c r="C29" s="37"/>
      <c r="D29" s="40"/>
      <c r="E29" s="40"/>
      <c r="F29" s="40"/>
      <c r="G29" s="40"/>
      <c r="H29" s="20"/>
    </row>
    <row r="30" spans="1:8" x14ac:dyDescent="0.25">
      <c r="B30" s="19" t="s">
        <v>153</v>
      </c>
      <c r="C30" s="41"/>
      <c r="D30" s="19"/>
      <c r="E30" s="19" t="s">
        <v>154</v>
      </c>
      <c r="F30" s="42"/>
      <c r="H30" s="19"/>
    </row>
    <row r="32" spans="1:8" x14ac:dyDescent="0.25">
      <c r="A32" s="18">
        <f>A29+1</f>
        <v>10</v>
      </c>
      <c r="B32" s="19" t="s">
        <v>152</v>
      </c>
      <c r="C32" s="37"/>
      <c r="D32" s="40"/>
      <c r="E32" s="40"/>
      <c r="F32" s="40"/>
      <c r="G32" s="40"/>
      <c r="H32" s="20"/>
    </row>
    <row r="33" spans="1:8" x14ac:dyDescent="0.25">
      <c r="B33" s="19" t="s">
        <v>153</v>
      </c>
      <c r="C33" s="41"/>
      <c r="D33" s="19"/>
      <c r="E33" s="19" t="s">
        <v>154</v>
      </c>
      <c r="F33" s="42"/>
      <c r="H33" s="19"/>
    </row>
    <row r="35" spans="1:8" x14ac:dyDescent="0.25">
      <c r="A35" s="18">
        <f>A32+1</f>
        <v>11</v>
      </c>
      <c r="B35" s="19" t="s">
        <v>152</v>
      </c>
      <c r="C35" s="37"/>
      <c r="D35" s="40"/>
      <c r="E35" s="40"/>
      <c r="F35" s="40"/>
      <c r="G35" s="40"/>
      <c r="H35" s="20"/>
    </row>
    <row r="36" spans="1:8" x14ac:dyDescent="0.25">
      <c r="B36" s="19" t="s">
        <v>153</v>
      </c>
      <c r="C36" s="41"/>
      <c r="D36" s="19"/>
      <c r="E36" s="19" t="s">
        <v>154</v>
      </c>
      <c r="F36" s="42"/>
      <c r="H36" s="19"/>
    </row>
    <row r="38" spans="1:8" x14ac:dyDescent="0.25">
      <c r="A38" s="18">
        <f>A35+1</f>
        <v>12</v>
      </c>
      <c r="B38" s="19" t="s">
        <v>152</v>
      </c>
      <c r="C38" s="37"/>
      <c r="D38" s="40"/>
      <c r="E38" s="40"/>
      <c r="F38" s="40"/>
      <c r="G38" s="40"/>
      <c r="H38" s="20"/>
    </row>
    <row r="39" spans="1:8" x14ac:dyDescent="0.25">
      <c r="B39" s="19" t="s">
        <v>153</v>
      </c>
      <c r="C39" s="41"/>
      <c r="D39" s="19"/>
      <c r="E39" s="19" t="s">
        <v>154</v>
      </c>
      <c r="F39" s="42"/>
      <c r="H39" s="19"/>
    </row>
    <row r="41" spans="1:8" x14ac:dyDescent="0.25">
      <c r="A41" s="18">
        <f>A38+1</f>
        <v>13</v>
      </c>
      <c r="B41" s="19" t="s">
        <v>152</v>
      </c>
      <c r="C41" s="37"/>
      <c r="D41" s="40"/>
      <c r="E41" s="40"/>
      <c r="F41" s="40"/>
      <c r="G41" s="40"/>
      <c r="H41" s="20"/>
    </row>
    <row r="42" spans="1:8" x14ac:dyDescent="0.25">
      <c r="B42" s="19" t="s">
        <v>153</v>
      </c>
      <c r="C42" s="41"/>
      <c r="D42" s="19"/>
      <c r="E42" s="19" t="s">
        <v>154</v>
      </c>
      <c r="F42" s="42"/>
      <c r="H42" s="19"/>
    </row>
    <row r="44" spans="1:8" x14ac:dyDescent="0.25">
      <c r="A44" s="18">
        <f>A41+1</f>
        <v>14</v>
      </c>
      <c r="B44" s="19" t="s">
        <v>152</v>
      </c>
      <c r="C44" s="37"/>
      <c r="D44" s="40"/>
      <c r="E44" s="40"/>
      <c r="F44" s="40"/>
      <c r="G44" s="40"/>
      <c r="H44" s="20"/>
    </row>
    <row r="45" spans="1:8" x14ac:dyDescent="0.25">
      <c r="B45" s="19" t="s">
        <v>153</v>
      </c>
      <c r="C45" s="41"/>
      <c r="D45" s="19"/>
      <c r="E45" s="19" t="s">
        <v>154</v>
      </c>
      <c r="F45" s="42"/>
      <c r="H45" s="19"/>
    </row>
    <row r="47" spans="1:8" x14ac:dyDescent="0.25">
      <c r="A47" s="18">
        <f>A44+1</f>
        <v>15</v>
      </c>
      <c r="B47" s="19" t="s">
        <v>152</v>
      </c>
      <c r="C47" s="37"/>
      <c r="D47" s="40"/>
      <c r="E47" s="40"/>
      <c r="F47" s="40"/>
      <c r="G47" s="40"/>
      <c r="H47" s="20"/>
    </row>
    <row r="48" spans="1:8" x14ac:dyDescent="0.25">
      <c r="B48" s="19" t="s">
        <v>153</v>
      </c>
      <c r="C48" s="41"/>
      <c r="D48" s="19"/>
      <c r="E48" s="19" t="s">
        <v>154</v>
      </c>
      <c r="F48" s="42"/>
      <c r="H48" s="19"/>
    </row>
    <row r="50" spans="1:8" x14ac:dyDescent="0.25">
      <c r="A50" s="18">
        <f>A47+1</f>
        <v>16</v>
      </c>
      <c r="B50" s="19" t="s">
        <v>152</v>
      </c>
      <c r="C50" s="37"/>
      <c r="D50" s="40"/>
      <c r="E50" s="40"/>
      <c r="F50" s="40"/>
      <c r="G50" s="40"/>
      <c r="H50" s="20"/>
    </row>
    <row r="51" spans="1:8" x14ac:dyDescent="0.25">
      <c r="B51" s="19" t="s">
        <v>153</v>
      </c>
      <c r="C51" s="41"/>
      <c r="D51" s="19"/>
      <c r="E51" s="19" t="s">
        <v>154</v>
      </c>
      <c r="F51" s="42"/>
      <c r="H51" s="19"/>
    </row>
    <row r="53" spans="1:8" x14ac:dyDescent="0.25">
      <c r="A53" s="18">
        <f>A50+1</f>
        <v>17</v>
      </c>
      <c r="B53" s="19" t="s">
        <v>152</v>
      </c>
      <c r="C53" s="37"/>
      <c r="D53" s="40"/>
      <c r="E53" s="40"/>
      <c r="F53" s="40"/>
    </row>
    <row r="54" spans="1:8" x14ac:dyDescent="0.25">
      <c r="B54" s="19" t="s">
        <v>153</v>
      </c>
      <c r="C54" s="41"/>
      <c r="D54" s="19"/>
      <c r="E54" s="19" t="s">
        <v>154</v>
      </c>
      <c r="F54" s="42"/>
    </row>
    <row r="56" spans="1:8" x14ac:dyDescent="0.25">
      <c r="A56" s="18">
        <f>A53+1</f>
        <v>18</v>
      </c>
      <c r="B56" s="19" t="s">
        <v>152</v>
      </c>
      <c r="C56" s="37"/>
      <c r="D56" s="40"/>
      <c r="E56" s="40"/>
      <c r="F56" s="40"/>
    </row>
    <row r="57" spans="1:8" x14ac:dyDescent="0.25">
      <c r="B57" s="19" t="s">
        <v>153</v>
      </c>
      <c r="C57" s="41"/>
      <c r="D57" s="19"/>
      <c r="E57" s="19" t="s">
        <v>154</v>
      </c>
      <c r="F57" s="42"/>
    </row>
    <row r="59" spans="1:8" x14ac:dyDescent="0.25">
      <c r="A59" s="18">
        <f>A56+1</f>
        <v>19</v>
      </c>
      <c r="B59" s="19" t="s">
        <v>152</v>
      </c>
      <c r="C59" s="37"/>
      <c r="D59" s="40"/>
      <c r="E59" s="40"/>
      <c r="F59" s="40"/>
    </row>
    <row r="60" spans="1:8" x14ac:dyDescent="0.25">
      <c r="B60" s="19" t="s">
        <v>153</v>
      </c>
      <c r="C60" s="41"/>
      <c r="D60" s="19"/>
      <c r="E60" s="19" t="s">
        <v>154</v>
      </c>
      <c r="F60" s="42"/>
    </row>
    <row r="62" spans="1:8" x14ac:dyDescent="0.25">
      <c r="A62" s="18">
        <f>A59+1</f>
        <v>20</v>
      </c>
      <c r="B62" s="19" t="s">
        <v>152</v>
      </c>
      <c r="C62" s="37"/>
      <c r="D62" s="40"/>
      <c r="E62" s="40"/>
      <c r="F62" s="40"/>
    </row>
    <row r="63" spans="1:8" x14ac:dyDescent="0.25">
      <c r="B63" s="19" t="s">
        <v>153</v>
      </c>
      <c r="C63" s="41"/>
      <c r="D63" s="19"/>
      <c r="E63" s="19" t="s">
        <v>154</v>
      </c>
      <c r="F63" s="42"/>
    </row>
    <row r="65" spans="1:6" x14ac:dyDescent="0.25">
      <c r="A65" s="18">
        <f>A62+1</f>
        <v>21</v>
      </c>
      <c r="B65" s="19" t="s">
        <v>152</v>
      </c>
      <c r="C65" s="37"/>
      <c r="D65" s="40"/>
      <c r="E65" s="40"/>
      <c r="F65" s="40"/>
    </row>
    <row r="66" spans="1:6" x14ac:dyDescent="0.25">
      <c r="B66" s="19" t="s">
        <v>153</v>
      </c>
      <c r="C66" s="41"/>
      <c r="D66" s="19"/>
      <c r="E66" s="19" t="s">
        <v>154</v>
      </c>
      <c r="F66" s="42"/>
    </row>
    <row r="68" spans="1:6" x14ac:dyDescent="0.25">
      <c r="A68" s="18">
        <f>A65+1</f>
        <v>22</v>
      </c>
      <c r="B68" s="19" t="s">
        <v>152</v>
      </c>
      <c r="C68" s="37"/>
      <c r="D68" s="40"/>
      <c r="E68" s="40"/>
      <c r="F68" s="40"/>
    </row>
    <row r="69" spans="1:6" x14ac:dyDescent="0.25">
      <c r="B69" s="19" t="s">
        <v>153</v>
      </c>
      <c r="C69" s="41"/>
      <c r="D69" s="19"/>
      <c r="E69" s="19" t="s">
        <v>154</v>
      </c>
      <c r="F69" s="42"/>
    </row>
    <row r="71" spans="1:6" x14ac:dyDescent="0.25">
      <c r="A71" s="18">
        <f>A68+1</f>
        <v>23</v>
      </c>
      <c r="B71" s="19" t="s">
        <v>152</v>
      </c>
      <c r="C71" s="37"/>
      <c r="D71" s="40"/>
      <c r="E71" s="40"/>
      <c r="F71" s="40"/>
    </row>
    <row r="72" spans="1:6" x14ac:dyDescent="0.25">
      <c r="B72" s="19" t="s">
        <v>153</v>
      </c>
      <c r="C72" s="41"/>
      <c r="D72" s="19"/>
      <c r="E72" s="19" t="s">
        <v>154</v>
      </c>
      <c r="F72" s="42"/>
    </row>
    <row r="74" spans="1:6" x14ac:dyDescent="0.25">
      <c r="A74" s="18">
        <f>A71+1</f>
        <v>24</v>
      </c>
      <c r="B74" s="19" t="s">
        <v>152</v>
      </c>
      <c r="C74" s="37"/>
      <c r="D74" s="40"/>
      <c r="E74" s="40"/>
      <c r="F74" s="40"/>
    </row>
    <row r="75" spans="1:6" x14ac:dyDescent="0.25">
      <c r="B75" s="19" t="s">
        <v>153</v>
      </c>
      <c r="C75" s="41"/>
      <c r="D75" s="19"/>
      <c r="E75" s="19" t="s">
        <v>154</v>
      </c>
      <c r="F75" s="42"/>
    </row>
    <row r="77" spans="1:6" x14ac:dyDescent="0.25">
      <c r="A77" s="18">
        <f>A74+1</f>
        <v>25</v>
      </c>
      <c r="B77" s="19" t="s">
        <v>152</v>
      </c>
      <c r="C77" s="37"/>
      <c r="D77" s="40"/>
      <c r="E77" s="40"/>
      <c r="F77" s="40"/>
    </row>
    <row r="78" spans="1:6" x14ac:dyDescent="0.25">
      <c r="B78" s="19" t="s">
        <v>153</v>
      </c>
      <c r="C78" s="41"/>
      <c r="D78" s="19"/>
      <c r="E78" s="19" t="s">
        <v>154</v>
      </c>
      <c r="F78" s="42"/>
    </row>
    <row r="80" spans="1:6" s="67" customFormat="1" ht="11.25" x14ac:dyDescent="0.2">
      <c r="A80" s="66" t="s">
        <v>174</v>
      </c>
    </row>
    <row r="81" spans="1:1" s="67" customFormat="1" ht="11.25" x14ac:dyDescent="0.2">
      <c r="A81" s="66" t="s">
        <v>175</v>
      </c>
    </row>
    <row r="82" spans="1:1" s="67" customFormat="1" ht="11.25" x14ac:dyDescent="0.2">
      <c r="A82" s="66" t="s">
        <v>176</v>
      </c>
    </row>
    <row r="83" spans="1:1" s="67" customFormat="1" ht="11.25" x14ac:dyDescent="0.2">
      <c r="A83" s="66" t="s">
        <v>177</v>
      </c>
    </row>
    <row r="84" spans="1:1" s="67" customFormat="1" ht="11.25" x14ac:dyDescent="0.2">
      <c r="A84" s="66" t="s">
        <v>178</v>
      </c>
    </row>
    <row r="85" spans="1:1" s="67" customFormat="1" ht="11.25" x14ac:dyDescent="0.2">
      <c r="A85" s="66" t="s">
        <v>179</v>
      </c>
    </row>
    <row r="86" spans="1:1" s="67" customFormat="1" ht="11.25" x14ac:dyDescent="0.2">
      <c r="A86" s="68" t="s">
        <v>180</v>
      </c>
    </row>
  </sheetData>
  <sheetProtection algorithmName="SHA-512" hashValue="hg1PpVXqWtvHC89mgv5WQmHFR9xKRYLrQy8LZPBd9f0eb+EGnBji5ntlfhEVUC42u9Z84I+K4WQoEb6qG3mVYA==" saltValue="i2fmFqQEN1WbfmXjMH0vcA==" spinCount="100000" sheet="1" objects="1" scenarios="1"/>
  <hyperlinks>
    <hyperlink ref="A86" r:id="rId1" display="mailto:civilrights@dese.mo.gov" xr:uid="{5029D3B9-CABB-4DA9-8E66-DEB8552240E2}"/>
  </hyperlinks>
  <pageMargins left="0.25" right="0.25" top="0.25" bottom="0.25" header="0.25" footer="0.25"/>
  <pageSetup orientation="portrait" horizontalDpi="1200" verticalDpi="1200" r:id="rId2"/>
  <rowBreaks count="1" manualBreakCount="1">
    <brk id="48" max="16383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FF5050"/>
  </sheetPr>
  <dimension ref="A1"/>
  <sheetViews>
    <sheetView workbookViewId="0">
      <selection activeCell="Q15" sqref="Q15"/>
    </sheetView>
  </sheetViews>
  <sheetFormatPr defaultRowHeight="15" x14ac:dyDescent="0.25"/>
  <cols>
    <col min="1" max="1" width="2.5703125" customWidth="1"/>
  </cols>
  <sheetData/>
  <sheetProtection password="C670" sheet="1" objects="1" scenarios="1" selectLockedCells="1" selectUnlockedCells="1"/>
  <pageMargins left="0.25" right="0.25" top="0.5" bottom="0.5" header="0.3" footer="0.3"/>
  <pageSetup scale="90" orientation="landscape" r:id="rId1"/>
  <rowBreaks count="1" manualBreakCount="1">
    <brk id="40" max="16383" man="1"/>
  </rowBreaks>
  <drawing r:id="rId2"/>
  <legacyDrawing r:id="rId3"/>
  <oleObjects>
    <mc:AlternateContent xmlns:mc="http://schemas.openxmlformats.org/markup-compatibility/2006">
      <mc:Choice Requires="x14">
        <oleObject progId="Acrobat Document" shapeId="11271" r:id="rId4">
          <objectPr defaultSize="0" autoPict="0" r:id="rId5">
            <anchor moveWithCells="1">
              <from>
                <xdr:col>1</xdr:col>
                <xdr:colOff>581025</xdr:colOff>
                <xdr:row>43</xdr:row>
                <xdr:rowOff>85725</xdr:rowOff>
              </from>
              <to>
                <xdr:col>16</xdr:col>
                <xdr:colOff>9525</xdr:colOff>
                <xdr:row>79</xdr:row>
                <xdr:rowOff>123825</xdr:rowOff>
              </to>
            </anchor>
          </objectPr>
        </oleObject>
      </mc:Choice>
      <mc:Fallback>
        <oleObject progId="Acrobat Document" shapeId="1127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Requirements for Virtual Events</vt:lpstr>
      <vt:lpstr>Site Report Cover Page</vt:lpstr>
      <vt:lpstr>Detailed Site Report</vt:lpstr>
      <vt:lpstr>Criteria Variation</vt:lpstr>
      <vt:lpstr>Site Report</vt:lpstr>
      <vt:lpstr>Proctoring Verification</vt:lpstr>
      <vt:lpstr>FB  Letter</vt:lpstr>
      <vt:lpstr>'FB  Letter'!Print_Area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srogers4</dc:creator>
  <cp:lastModifiedBy>Carwile, Cory</cp:lastModifiedBy>
  <cp:lastPrinted>2025-02-07T17:22:19Z</cp:lastPrinted>
  <dcterms:created xsi:type="dcterms:W3CDTF">2009-06-09T20:46:51Z</dcterms:created>
  <dcterms:modified xsi:type="dcterms:W3CDTF">2025-09-17T22:07:15Z</dcterms:modified>
</cp:coreProperties>
</file>