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D7D488A2-A9EF-4E6E-9057-CD15112649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1" l="1"/>
  <c r="I33" i="1" s="1"/>
  <c r="H32" i="1"/>
  <c r="I32" i="1" s="1"/>
  <c r="H18" i="1" l="1"/>
  <c r="I18" i="1" s="1"/>
  <c r="H9" i="1"/>
  <c r="I9" i="1" s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16" i="1"/>
  <c r="I16" i="1" s="1"/>
  <c r="H17" i="1"/>
  <c r="I17" i="1" s="1"/>
  <c r="H19" i="1"/>
  <c r="I19" i="1" s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8" i="1"/>
  <c r="I8" i="1" s="1"/>
</calcChain>
</file>

<file path=xl/sharedStrings.xml><?xml version="1.0" encoding="utf-8"?>
<sst xmlns="http://schemas.openxmlformats.org/spreadsheetml/2006/main" count="183" uniqueCount="109">
  <si>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</si>
  <si>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</si>
  <si>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</si>
  <si>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</si>
  <si>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</si>
  <si>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</si>
  <si>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</si>
  <si>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</si>
  <si>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</si>
  <si>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</si>
  <si>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</si>
  <si>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</si>
  <si>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</si>
  <si>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</si>
  <si>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</si>
  <si>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</si>
  <si>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</si>
  <si>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</si>
  <si>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</si>
  <si>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</si>
  <si>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</si>
  <si>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</si>
  <si>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</si>
  <si>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</si>
  <si>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</si>
  <si>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</si>
  <si>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</si>
  <si>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</si>
  <si>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96WW2 4x6</t>
  </si>
  <si>
    <t>96WWP2 4x6</t>
  </si>
  <si>
    <t>60WGUM2</t>
  </si>
  <si>
    <t>16WPSBC</t>
  </si>
  <si>
    <t>16WPG</t>
  </si>
  <si>
    <t>C72WWSCMP2</t>
  </si>
  <si>
    <t>80WBF</t>
  </si>
  <si>
    <t>96WBR</t>
  </si>
  <si>
    <t>5WRMP1NY2</t>
  </si>
  <si>
    <t>5WRMNY2</t>
  </si>
  <si>
    <t>088112</t>
  </si>
  <si>
    <t>088114</t>
  </si>
  <si>
    <t>093793</t>
  </si>
  <si>
    <t>084218</t>
  </si>
  <si>
    <t>096712</t>
  </si>
  <si>
    <t>098294</t>
  </si>
  <si>
    <t>084359</t>
  </si>
  <si>
    <t>089448</t>
  </si>
  <si>
    <t>084357</t>
  </si>
  <si>
    <t>1/8 c R/OVeg</t>
  </si>
  <si>
    <t>--</t>
  </si>
  <si>
    <t>M96WW2 4x6</t>
  </si>
  <si>
    <t>72WWSCM2</t>
  </si>
  <si>
    <t>72WWSCMTP2</t>
  </si>
  <si>
    <t>60WGUMA2</t>
  </si>
  <si>
    <t>60WUM2</t>
  </si>
  <si>
    <t>60WUMTP2</t>
  </si>
  <si>
    <t>64WPSBC</t>
  </si>
  <si>
    <t>80WBCA1</t>
  </si>
  <si>
    <t>80WBTS100</t>
  </si>
  <si>
    <t>80WS100</t>
  </si>
  <si>
    <t>80WTSG100</t>
  </si>
  <si>
    <t>16WPSME2</t>
  </si>
  <si>
    <t>96WWMEX2</t>
  </si>
  <si>
    <t>625WSUTP2</t>
  </si>
  <si>
    <t>WG Individually Wrapped Classic 4x6 Cheese Pizza</t>
  </si>
  <si>
    <t>WG Stuffed Crust 8" Wedge Cheese Pizza</t>
  </si>
  <si>
    <t>WG Stuffed Crust 8" Wedge Turkey Pepperoni Pizza</t>
  </si>
  <si>
    <t>WG 5" Round Personal Pepperoni Pizza</t>
  </si>
  <si>
    <t>WG Garlic Cheese Bread, 50/50 Cheese/Cheese Substitute</t>
  </si>
  <si>
    <t>WG French Bread Pizza</t>
  </si>
  <si>
    <t>WG French Bread Turkey Pepperoni Pizza</t>
  </si>
  <si>
    <t>WG 16" Buffalo Style White Chicken Pizza, Precut</t>
  </si>
  <si>
    <t>WG Breakfast Bacon Scramble</t>
  </si>
  <si>
    <t>WG Turkey Sausage Breakfast Pizza</t>
  </si>
  <si>
    <t>WG Sausage Breakfast Pizza</t>
  </si>
  <si>
    <t>WG Turkey Sausage and Gravy Breakfast Pizza</t>
  </si>
  <si>
    <t>WG 16" NY Style Meateater's Pizza</t>
  </si>
  <si>
    <t>Ranchero Mexican Pizza</t>
  </si>
  <si>
    <t>6" Personal Turkey Supreme Pizza</t>
  </si>
  <si>
    <t>WG 4x6 Classic Cheese Pizza</t>
  </si>
  <si>
    <t>WG 4x6 Classic Pepperoni Pizza</t>
  </si>
  <si>
    <t>WG Garlic Cheese Bread</t>
  </si>
  <si>
    <t>WG 16" Buffalo Style White Chicken Pizza</t>
  </si>
  <si>
    <t>WG Breakfast Flatbread</t>
  </si>
  <si>
    <t>WG Breakfast Pizza Bagel</t>
  </si>
  <si>
    <t>WG 5" Round Personal Cheese Pizza</t>
  </si>
  <si>
    <t>WG 16" Garlic Cheese Pizza</t>
  </si>
  <si>
    <t>WG Stuffed Crust Coined Pepperoni Pizza</t>
  </si>
  <si>
    <t>NARDONE BROS PIZZA</t>
  </si>
  <si>
    <t>084534</t>
  </si>
  <si>
    <t>097980</t>
  </si>
  <si>
    <t>088606</t>
  </si>
  <si>
    <t>085368</t>
  </si>
  <si>
    <t>088893</t>
  </si>
  <si>
    <t>097495</t>
  </si>
  <si>
    <t>090094</t>
  </si>
  <si>
    <t>093794</t>
  </si>
  <si>
    <t>1/4 c R/OVeg</t>
  </si>
  <si>
    <t>098064</t>
  </si>
  <si>
    <t>088370</t>
  </si>
  <si>
    <t>089445</t>
  </si>
  <si>
    <t>094332</t>
  </si>
  <si>
    <t>095136</t>
  </si>
  <si>
    <t>1/4 c R/Oveg; 1/8 c Other</t>
  </si>
  <si>
    <t>64WPS2</t>
  </si>
  <si>
    <t>64WPSP2</t>
  </si>
  <si>
    <t>WG 16" NY Style Cheese Pizza, Precut</t>
  </si>
  <si>
    <t>WG 16" NY Style Pepperoni Pizza, Precut</t>
  </si>
  <si>
    <t>083497</t>
  </si>
  <si>
    <t>083499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</si>
</sst>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5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9" xfId="0" applyFont="1" applyBorder="1" applyAlignment="1" applyProtection="1">
      <alignment vertical="center"/>
      <protection hidden="1"/>
    </xf>
    <xf numFmtId="0" fontId="2" fillId="2" borderId="6" xfId="0" applyFont="1" applyFill="1" applyBorder="1" applyAlignment="1" applyProtection="1">
      <alignment horizontal="center"/>
      <protection hidden="1"/>
    </xf>
    <xf numFmtId="0" fontId="2" fillId="0" borderId="8" xfId="0" applyFont="1" applyBorder="1" applyProtection="1">
      <protection hidden="1"/>
    </xf>
    <xf numFmtId="0" fontId="0" fillId="2" borderId="10" xfId="0" applyFill="1" applyBorder="1" applyAlignment="1" applyProtection="1">
      <alignment horizontal="center"/>
      <protection hidden="1"/>
    </xf>
    <xf numFmtId="2" fontId="0" fillId="0" borderId="11" xfId="0" applyNumberFormat="1" applyBorder="1" applyAlignment="1" applyProtection="1">
      <alignment horizontal="center"/>
      <protection hidden="1"/>
    </xf>
    <xf numFmtId="0" fontId="0" fillId="2" borderId="11" xfId="0" applyFill="1" applyBorder="1" applyAlignment="1" applyProtection="1">
      <alignment horizontal="center"/>
      <protection hidden="1"/>
    </xf>
    <xf numFmtId="0" fontId="0" fillId="0" borderId="11" xfId="0" applyBorder="1" applyAlignment="1" applyProtection="1">
      <alignment horizontal="center"/>
      <protection hidden="1"/>
    </xf>
    <xf numFmtId="9" fontId="1" fillId="2" borderId="11" xfId="1" applyFont="1" applyFill="1" applyBorder="1" applyAlignment="1" applyProtection="1">
      <alignment horizontal="center"/>
      <protection hidden="1"/>
    </xf>
    <xf numFmtId="0" fontId="0" fillId="2" borderId="11" xfId="0" quotePrefix="1" applyFill="1" applyBorder="1" applyAlignment="1" applyProtection="1">
      <alignment horizontal="center"/>
      <protection hidden="1"/>
    </xf>
    <xf numFmtId="0" fontId="0" fillId="0" borderId="11" xfId="0" quotePrefix="1" applyBorder="1" applyAlignment="1" applyProtection="1">
      <alignment horizontal="center"/>
      <protection hidden="1"/>
    </xf>
    <xf numFmtId="0" fontId="7" fillId="2" borderId="11" xfId="0" applyFont="1" applyFill="1" applyBorder="1" applyAlignment="1" applyProtection="1">
      <alignment horizontal="center"/>
      <protection hidden="1"/>
    </xf>
    <xf numFmtId="0" fontId="0" fillId="0" borderId="12" xfId="0" applyBorder="1" applyAlignment="1" applyProtection="1">
      <alignment horizontal="center"/>
      <protection hidden="1"/>
    </xf>
    <xf numFmtId="0" fontId="2" fillId="2" borderId="7" xfId="0" applyFont="1" applyFill="1" applyBorder="1" applyAlignment="1" applyProtection="1">
      <alignment horizontal="center"/>
      <protection hidden="1"/>
    </xf>
    <xf numFmtId="0" fontId="0" fillId="2" borderId="13" xfId="0" applyFill="1" applyBorder="1" applyAlignment="1" applyProtection="1">
      <alignment horizontal="center"/>
      <protection hidden="1"/>
    </xf>
    <xf numFmtId="2" fontId="0" fillId="0" borderId="14" xfId="0" applyNumberFormat="1" applyBorder="1" applyAlignment="1" applyProtection="1">
      <alignment horizontal="center"/>
      <protection hidden="1"/>
    </xf>
    <xf numFmtId="0" fontId="0" fillId="2" borderId="14" xfId="0" applyFill="1" applyBorder="1" applyAlignment="1" applyProtection="1">
      <alignment horizontal="center"/>
      <protection hidden="1"/>
    </xf>
    <xf numFmtId="0" fontId="0" fillId="0" borderId="14" xfId="0" applyBorder="1" applyAlignment="1" applyProtection="1">
      <alignment horizontal="center"/>
      <protection hidden="1"/>
    </xf>
    <xf numFmtId="9" fontId="1" fillId="2" borderId="14" xfId="1" applyFont="1" applyFill="1" applyBorder="1" applyAlignment="1" applyProtection="1">
      <alignment horizontal="center"/>
      <protection hidden="1"/>
    </xf>
    <xf numFmtId="0" fontId="0" fillId="2" borderId="14" xfId="0" quotePrefix="1" applyFill="1" applyBorder="1" applyAlignment="1" applyProtection="1">
      <alignment horizontal="center"/>
      <protection hidden="1"/>
    </xf>
    <xf numFmtId="0" fontId="0" fillId="0" borderId="14" xfId="0" quotePrefix="1" applyBorder="1" applyAlignment="1" applyProtection="1">
      <alignment horizontal="center"/>
      <protection hidden="1"/>
    </xf>
    <xf numFmtId="0" fontId="7" fillId="2" borderId="14" xfId="0" applyFont="1" applyFill="1" applyBorder="1" applyAlignment="1" applyProtection="1">
      <alignment horizontal="center"/>
      <protection hidden="1"/>
    </xf>
    <xf numFmtId="0" fontId="0" fillId="0" borderId="15" xfId="0" applyBorder="1" applyAlignment="1" applyProtection="1">
      <alignment horizontal="center"/>
      <protection hidden="1"/>
    </xf>
    <xf numFmtId="0" fontId="7" fillId="2" borderId="14" xfId="0" quotePrefix="1" applyFont="1" applyFill="1" applyBorder="1" applyAlignment="1" applyProtection="1">
      <alignment horizontal="center"/>
      <protection hidden="1"/>
    </xf>
    <xf numFmtId="0" fontId="8" fillId="2" borderId="14" xfId="0" applyFont="1" applyFill="1" applyBorder="1" applyAlignment="1" applyProtection="1">
      <alignment horizontal="center" wrapText="1"/>
      <protection hidden="1"/>
    </xf>
    <xf numFmtId="0" fontId="2" fillId="2" borderId="16" xfId="0" applyFont="1" applyFill="1" applyBorder="1" applyAlignment="1" applyProtection="1">
      <alignment horizontal="center"/>
      <protection hidden="1"/>
    </xf>
    <xf numFmtId="0" fontId="2" fillId="0" borderId="17" xfId="0" applyFont="1" applyBorder="1" applyProtection="1">
      <protection hidden="1"/>
    </xf>
    <xf numFmtId="0" fontId="0" fillId="2" borderId="18" xfId="0" applyFill="1" applyBorder="1" applyAlignment="1" applyProtection="1">
      <alignment horizontal="center"/>
      <protection hidden="1"/>
    </xf>
    <xf numFmtId="2" fontId="0" fillId="0" borderId="19" xfId="0" applyNumberFormat="1" applyBorder="1" applyAlignment="1" applyProtection="1">
      <alignment horizontal="center"/>
      <protection hidden="1"/>
    </xf>
    <xf numFmtId="0" fontId="0" fillId="2" borderId="19" xfId="0" applyFill="1" applyBorder="1" applyAlignment="1" applyProtection="1">
      <alignment horizontal="center"/>
      <protection hidden="1"/>
    </xf>
    <xf numFmtId="0" fontId="0" fillId="0" borderId="19" xfId="0" applyBorder="1" applyAlignment="1" applyProtection="1">
      <alignment horizontal="center"/>
      <protection hidden="1"/>
    </xf>
    <xf numFmtId="9" fontId="1" fillId="2" borderId="19" xfId="1" applyFont="1" applyFill="1" applyBorder="1" applyAlignment="1" applyProtection="1">
      <alignment horizontal="center"/>
      <protection hidden="1"/>
    </xf>
    <xf numFmtId="0" fontId="0" fillId="2" borderId="19" xfId="0" quotePrefix="1" applyFill="1" applyBorder="1" applyAlignment="1" applyProtection="1">
      <alignment horizontal="center"/>
      <protection hidden="1"/>
    </xf>
    <xf numFmtId="0" fontId="0" fillId="0" borderId="19" xfId="0" quotePrefix="1" applyBorder="1" applyAlignment="1" applyProtection="1">
      <alignment horizontal="center"/>
      <protection hidden="1"/>
    </xf>
    <xf numFmtId="0" fontId="7" fillId="2" borderId="19" xfId="0" applyFont="1" applyFill="1" applyBorder="1" applyAlignment="1" applyProtection="1">
      <alignment horizontal="center"/>
      <protection hidden="1"/>
    </xf>
    <xf numFmtId="0" fontId="0" fillId="0" borderId="20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9" fillId="4" borderId="0" xfId="0" applyFont="1" applyFill="1" applyAlignment="1" applyProtection="1">
      <alignment horizontal="center" vertical="center"/>
      <protection hidden="1"/>
    </xf>
    <xf numFmtId="0" fontId="10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61631</xdr:rowOff>
    </xdr:from>
    <xdr:to>
      <xdr:col>1</xdr:col>
      <xdr:colOff>2499301</xdr:colOff>
      <xdr:row>5</xdr:row>
      <xdr:rowOff>39820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5726" y="61631"/>
          <a:ext cx="3530540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6"/>
  <sheetViews>
    <sheetView showGridLines="0" tabSelected="1" zoomScale="86" zoomScaleNormal="86" workbookViewId="0">
      <pane ySplit="7" topLeftCell="A8" activePane="bottomLeft" state="frozen"/>
      <selection pane="bottomLeft" activeCell="B2" sqref="B2"/>
    </sheetView>
  </sheetViews>
  <sheetFormatPr defaultColWidth="9.140625" defaultRowHeight="15" x14ac:dyDescent="0.25"/>
  <cols>
    <col min="1" max="1" width="16.28515625" style="1" customWidth="1"/>
    <col min="2" max="2" width="57.85546875" style="1" bestFit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5" width="9.7109375" style="1" bestFit="1" customWidth="1"/>
    <col min="26" max="26" width="8.570312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50" t="s">
        <v>27</v>
      </c>
      <c r="U2" s="50"/>
      <c r="V2" s="50"/>
      <c r="W2" s="50"/>
      <c r="X2" s="50"/>
      <c r="Y2" s="50"/>
      <c r="Z2" s="50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9"/>
      <c r="N3" s="49"/>
      <c r="O3" s="12"/>
      <c r="P3" s="12"/>
      <c r="Q3" s="12"/>
      <c r="R3" s="12"/>
      <c r="S3" s="12"/>
      <c r="T3" s="51" t="s">
        <v>87</v>
      </c>
      <c r="U3" s="51"/>
      <c r="V3" s="51"/>
      <c r="W3" s="51"/>
      <c r="X3" s="51"/>
      <c r="Y3" s="51"/>
      <c r="Z3" s="51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x14ac:dyDescent="0.25">
      <c r="A8" s="14" t="s">
        <v>28</v>
      </c>
      <c r="B8" s="15" t="s">
        <v>78</v>
      </c>
      <c r="C8" s="16">
        <v>32</v>
      </c>
      <c r="D8" s="17">
        <v>5</v>
      </c>
      <c r="E8" s="18">
        <v>1</v>
      </c>
      <c r="F8" s="19">
        <v>96</v>
      </c>
      <c r="G8" s="18">
        <v>310</v>
      </c>
      <c r="H8" s="19">
        <f>J8*9</f>
        <v>126</v>
      </c>
      <c r="I8" s="20">
        <f>H8/G8</f>
        <v>0.40645161290322579</v>
      </c>
      <c r="J8" s="19">
        <v>14</v>
      </c>
      <c r="K8" s="18">
        <v>7</v>
      </c>
      <c r="L8" s="19">
        <v>0</v>
      </c>
      <c r="M8" s="18">
        <v>40</v>
      </c>
      <c r="N8" s="19">
        <v>470</v>
      </c>
      <c r="O8" s="18">
        <v>29</v>
      </c>
      <c r="P8" s="19">
        <v>3</v>
      </c>
      <c r="Q8" s="18">
        <v>5</v>
      </c>
      <c r="R8" s="19">
        <v>18</v>
      </c>
      <c r="S8" s="21" t="s">
        <v>48</v>
      </c>
      <c r="T8" s="22" t="s">
        <v>48</v>
      </c>
      <c r="U8" s="18">
        <v>35</v>
      </c>
      <c r="V8" s="19">
        <v>10</v>
      </c>
      <c r="W8" s="21" t="s">
        <v>38</v>
      </c>
      <c r="X8" s="17">
        <v>2</v>
      </c>
      <c r="Y8" s="23" t="s">
        <v>47</v>
      </c>
      <c r="Z8" s="24">
        <v>2</v>
      </c>
    </row>
    <row r="9" spans="1:26" x14ac:dyDescent="0.25">
      <c r="A9" s="25" t="s">
        <v>29</v>
      </c>
      <c r="B9" s="15" t="s">
        <v>79</v>
      </c>
      <c r="C9" s="26">
        <v>32</v>
      </c>
      <c r="D9" s="27">
        <v>5</v>
      </c>
      <c r="E9" s="28">
        <v>1</v>
      </c>
      <c r="F9" s="29">
        <v>96</v>
      </c>
      <c r="G9" s="28">
        <v>360</v>
      </c>
      <c r="H9" s="29">
        <f t="shared" ref="H9:H33" si="0">J9*9</f>
        <v>162</v>
      </c>
      <c r="I9" s="30">
        <f t="shared" ref="I9:I33" si="1">H9/G9</f>
        <v>0.45</v>
      </c>
      <c r="J9" s="29">
        <v>18</v>
      </c>
      <c r="K9" s="28">
        <v>8</v>
      </c>
      <c r="L9" s="29">
        <v>0</v>
      </c>
      <c r="M9" s="28">
        <v>50</v>
      </c>
      <c r="N9" s="29">
        <v>610</v>
      </c>
      <c r="O9" s="28">
        <v>28</v>
      </c>
      <c r="P9" s="29">
        <v>3</v>
      </c>
      <c r="Q9" s="28">
        <v>5</v>
      </c>
      <c r="R9" s="29">
        <v>18</v>
      </c>
      <c r="S9" s="31" t="s">
        <v>48</v>
      </c>
      <c r="T9" s="32" t="s">
        <v>48</v>
      </c>
      <c r="U9" s="28">
        <v>25</v>
      </c>
      <c r="V9" s="29">
        <v>10</v>
      </c>
      <c r="W9" s="31" t="s">
        <v>39</v>
      </c>
      <c r="X9" s="27">
        <v>2</v>
      </c>
      <c r="Y9" s="33" t="s">
        <v>47</v>
      </c>
      <c r="Z9" s="34">
        <v>2</v>
      </c>
    </row>
    <row r="10" spans="1:26" x14ac:dyDescent="0.25">
      <c r="A10" s="25" t="s">
        <v>30</v>
      </c>
      <c r="B10" s="15" t="s">
        <v>80</v>
      </c>
      <c r="C10" s="26">
        <v>18.88</v>
      </c>
      <c r="D10" s="27">
        <v>4.5</v>
      </c>
      <c r="E10" s="28">
        <v>1</v>
      </c>
      <c r="F10" s="29">
        <v>60</v>
      </c>
      <c r="G10" s="28">
        <v>380</v>
      </c>
      <c r="H10" s="29">
        <f t="shared" si="0"/>
        <v>189</v>
      </c>
      <c r="I10" s="30">
        <f t="shared" si="1"/>
        <v>0.49736842105263157</v>
      </c>
      <c r="J10" s="29">
        <v>21</v>
      </c>
      <c r="K10" s="28">
        <v>8</v>
      </c>
      <c r="L10" s="29">
        <v>0</v>
      </c>
      <c r="M10" s="28">
        <v>40</v>
      </c>
      <c r="N10" s="29">
        <v>560</v>
      </c>
      <c r="O10" s="28">
        <v>30</v>
      </c>
      <c r="P10" s="29">
        <v>2</v>
      </c>
      <c r="Q10" s="28">
        <v>4</v>
      </c>
      <c r="R10" s="29">
        <v>20</v>
      </c>
      <c r="S10" s="31" t="s">
        <v>48</v>
      </c>
      <c r="T10" s="32" t="s">
        <v>48</v>
      </c>
      <c r="U10" s="28">
        <v>35</v>
      </c>
      <c r="V10" s="29">
        <v>10</v>
      </c>
      <c r="W10" s="31" t="s">
        <v>40</v>
      </c>
      <c r="X10" s="27">
        <v>2</v>
      </c>
      <c r="Y10" s="35" t="s">
        <v>48</v>
      </c>
      <c r="Z10" s="34">
        <v>2</v>
      </c>
    </row>
    <row r="11" spans="1:26" x14ac:dyDescent="0.25">
      <c r="A11" s="25" t="s">
        <v>31</v>
      </c>
      <c r="B11" s="15" t="s">
        <v>81</v>
      </c>
      <c r="C11" s="26">
        <v>20.399999999999999</v>
      </c>
      <c r="D11" s="29">
        <v>4.5999999999999996</v>
      </c>
      <c r="E11" s="28">
        <v>1</v>
      </c>
      <c r="F11" s="29">
        <v>64</v>
      </c>
      <c r="G11" s="28">
        <v>300</v>
      </c>
      <c r="H11" s="29">
        <f t="shared" si="0"/>
        <v>117</v>
      </c>
      <c r="I11" s="30">
        <f t="shared" si="1"/>
        <v>0.39</v>
      </c>
      <c r="J11" s="29">
        <v>13</v>
      </c>
      <c r="K11" s="28">
        <v>6</v>
      </c>
      <c r="L11" s="29">
        <v>0</v>
      </c>
      <c r="M11" s="28">
        <v>45</v>
      </c>
      <c r="N11" s="29">
        <v>570</v>
      </c>
      <c r="O11" s="28">
        <v>26</v>
      </c>
      <c r="P11" s="29">
        <v>2</v>
      </c>
      <c r="Q11" s="28">
        <v>3</v>
      </c>
      <c r="R11" s="29">
        <v>18</v>
      </c>
      <c r="S11" s="31" t="s">
        <v>48</v>
      </c>
      <c r="T11" s="32" t="s">
        <v>48</v>
      </c>
      <c r="U11" s="28">
        <v>25</v>
      </c>
      <c r="V11" s="29">
        <v>10</v>
      </c>
      <c r="W11" s="31" t="s">
        <v>41</v>
      </c>
      <c r="X11" s="27">
        <v>2</v>
      </c>
      <c r="Y11" s="35" t="s">
        <v>48</v>
      </c>
      <c r="Z11" s="34">
        <v>2</v>
      </c>
    </row>
    <row r="12" spans="1:26" x14ac:dyDescent="0.25">
      <c r="A12" s="25" t="s">
        <v>32</v>
      </c>
      <c r="B12" s="15" t="s">
        <v>85</v>
      </c>
      <c r="C12" s="26">
        <v>20</v>
      </c>
      <c r="D12" s="29">
        <v>4.5</v>
      </c>
      <c r="E12" s="28">
        <v>1</v>
      </c>
      <c r="F12" s="29">
        <v>64</v>
      </c>
      <c r="G12" s="28">
        <v>370</v>
      </c>
      <c r="H12" s="29">
        <f t="shared" si="0"/>
        <v>189</v>
      </c>
      <c r="I12" s="30">
        <f t="shared" si="1"/>
        <v>0.51081081081081081</v>
      </c>
      <c r="J12" s="29">
        <v>21</v>
      </c>
      <c r="K12" s="28">
        <v>8</v>
      </c>
      <c r="L12" s="29">
        <v>0</v>
      </c>
      <c r="M12" s="28">
        <v>40</v>
      </c>
      <c r="N12" s="29">
        <v>540</v>
      </c>
      <c r="O12" s="28">
        <v>26</v>
      </c>
      <c r="P12" s="29">
        <v>2</v>
      </c>
      <c r="Q12" s="28">
        <v>4</v>
      </c>
      <c r="R12" s="29">
        <v>17</v>
      </c>
      <c r="S12" s="31" t="s">
        <v>48</v>
      </c>
      <c r="T12" s="32" t="s">
        <v>48</v>
      </c>
      <c r="U12" s="28">
        <v>35</v>
      </c>
      <c r="V12" s="29">
        <v>8</v>
      </c>
      <c r="W12" s="31">
        <v>100859</v>
      </c>
      <c r="X12" s="27">
        <v>2</v>
      </c>
      <c r="Y12" s="35" t="s">
        <v>48</v>
      </c>
      <c r="Z12" s="34">
        <v>2</v>
      </c>
    </row>
    <row r="13" spans="1:26" x14ac:dyDescent="0.25">
      <c r="A13" s="25" t="s">
        <v>33</v>
      </c>
      <c r="B13" s="15" t="s">
        <v>86</v>
      </c>
      <c r="C13" s="26">
        <v>23.65</v>
      </c>
      <c r="D13" s="29">
        <v>4.95</v>
      </c>
      <c r="E13" s="28">
        <v>1</v>
      </c>
      <c r="F13" s="29">
        <v>70</v>
      </c>
      <c r="G13" s="28">
        <v>350</v>
      </c>
      <c r="H13" s="29">
        <f t="shared" si="0"/>
        <v>162</v>
      </c>
      <c r="I13" s="30">
        <f t="shared" si="1"/>
        <v>0.46285714285714286</v>
      </c>
      <c r="J13" s="29">
        <v>18</v>
      </c>
      <c r="K13" s="28">
        <v>8</v>
      </c>
      <c r="L13" s="29">
        <v>0</v>
      </c>
      <c r="M13" s="28">
        <v>45</v>
      </c>
      <c r="N13" s="29">
        <v>660</v>
      </c>
      <c r="O13" s="28">
        <v>28</v>
      </c>
      <c r="P13" s="29">
        <v>3</v>
      </c>
      <c r="Q13" s="28">
        <v>3</v>
      </c>
      <c r="R13" s="29">
        <v>18</v>
      </c>
      <c r="S13" s="31" t="s">
        <v>48</v>
      </c>
      <c r="T13" s="32" t="s">
        <v>48</v>
      </c>
      <c r="U13" s="28">
        <v>25</v>
      </c>
      <c r="V13" s="29">
        <v>10</v>
      </c>
      <c r="W13" s="31" t="s">
        <v>45</v>
      </c>
      <c r="X13" s="27">
        <v>2</v>
      </c>
      <c r="Y13" s="33" t="s">
        <v>47</v>
      </c>
      <c r="Z13" s="34">
        <v>2</v>
      </c>
    </row>
    <row r="14" spans="1:26" x14ac:dyDescent="0.25">
      <c r="A14" s="25" t="s">
        <v>34</v>
      </c>
      <c r="B14" s="15" t="s">
        <v>82</v>
      </c>
      <c r="C14" s="26">
        <v>14.35</v>
      </c>
      <c r="D14" s="29">
        <v>2.4700000000000002</v>
      </c>
      <c r="E14" s="28">
        <v>1</v>
      </c>
      <c r="F14" s="29">
        <v>80</v>
      </c>
      <c r="G14" s="28">
        <v>160</v>
      </c>
      <c r="H14" s="29">
        <f t="shared" si="0"/>
        <v>72</v>
      </c>
      <c r="I14" s="30">
        <f t="shared" si="1"/>
        <v>0.45</v>
      </c>
      <c r="J14" s="29">
        <v>8</v>
      </c>
      <c r="K14" s="28">
        <v>3.5</v>
      </c>
      <c r="L14" s="29">
        <v>0</v>
      </c>
      <c r="M14" s="28">
        <v>50</v>
      </c>
      <c r="N14" s="29">
        <v>320</v>
      </c>
      <c r="O14" s="28">
        <v>13</v>
      </c>
      <c r="P14" s="29">
        <v>1</v>
      </c>
      <c r="Q14" s="28">
        <v>1</v>
      </c>
      <c r="R14" s="29">
        <v>9</v>
      </c>
      <c r="S14" s="31" t="s">
        <v>48</v>
      </c>
      <c r="T14" s="32" t="s">
        <v>48</v>
      </c>
      <c r="U14" s="28">
        <v>10</v>
      </c>
      <c r="V14" s="29">
        <v>4</v>
      </c>
      <c r="W14" s="31" t="s">
        <v>42</v>
      </c>
      <c r="X14" s="27">
        <v>1</v>
      </c>
      <c r="Y14" s="35" t="s">
        <v>48</v>
      </c>
      <c r="Z14" s="34">
        <v>1</v>
      </c>
    </row>
    <row r="15" spans="1:26" x14ac:dyDescent="0.25">
      <c r="A15" s="25" t="s">
        <v>35</v>
      </c>
      <c r="B15" s="15" t="s">
        <v>83</v>
      </c>
      <c r="C15" s="26">
        <v>22.52</v>
      </c>
      <c r="D15" s="29">
        <v>3.42</v>
      </c>
      <c r="E15" s="28">
        <v>1</v>
      </c>
      <c r="F15" s="29">
        <v>96</v>
      </c>
      <c r="G15" s="28">
        <v>240</v>
      </c>
      <c r="H15" s="29">
        <f t="shared" si="0"/>
        <v>63</v>
      </c>
      <c r="I15" s="30">
        <f t="shared" si="1"/>
        <v>0.26250000000000001</v>
      </c>
      <c r="J15" s="29">
        <v>7</v>
      </c>
      <c r="K15" s="28">
        <v>3</v>
      </c>
      <c r="L15" s="29">
        <v>0</v>
      </c>
      <c r="M15" s="28">
        <v>60</v>
      </c>
      <c r="N15" s="29">
        <v>450</v>
      </c>
      <c r="O15" s="28">
        <v>31</v>
      </c>
      <c r="P15" s="29">
        <v>3</v>
      </c>
      <c r="Q15" s="28">
        <v>3</v>
      </c>
      <c r="R15" s="29">
        <v>12</v>
      </c>
      <c r="S15" s="31" t="s">
        <v>48</v>
      </c>
      <c r="T15" s="32" t="s">
        <v>48</v>
      </c>
      <c r="U15" s="28">
        <v>15</v>
      </c>
      <c r="V15" s="29">
        <v>8</v>
      </c>
      <c r="W15" s="31" t="s">
        <v>43</v>
      </c>
      <c r="X15" s="27">
        <v>1</v>
      </c>
      <c r="Y15" s="35" t="s">
        <v>48</v>
      </c>
      <c r="Z15" s="34">
        <v>2</v>
      </c>
    </row>
    <row r="16" spans="1:26" x14ac:dyDescent="0.25">
      <c r="A16" s="25" t="s">
        <v>36</v>
      </c>
      <c r="B16" s="15" t="s">
        <v>66</v>
      </c>
      <c r="C16" s="26">
        <v>22.25</v>
      </c>
      <c r="D16" s="29">
        <v>5.4</v>
      </c>
      <c r="E16" s="28">
        <v>1</v>
      </c>
      <c r="F16" s="29">
        <v>60</v>
      </c>
      <c r="G16" s="28">
        <v>360</v>
      </c>
      <c r="H16" s="29">
        <f t="shared" si="0"/>
        <v>153</v>
      </c>
      <c r="I16" s="30">
        <f t="shared" si="1"/>
        <v>0.42499999999999999</v>
      </c>
      <c r="J16" s="29">
        <v>17</v>
      </c>
      <c r="K16" s="28">
        <v>8</v>
      </c>
      <c r="L16" s="29">
        <v>0</v>
      </c>
      <c r="M16" s="28">
        <v>45</v>
      </c>
      <c r="N16" s="29">
        <v>590</v>
      </c>
      <c r="O16" s="28">
        <v>31</v>
      </c>
      <c r="P16" s="29">
        <v>3</v>
      </c>
      <c r="Q16" s="28">
        <v>5</v>
      </c>
      <c r="R16" s="29">
        <v>19</v>
      </c>
      <c r="S16" s="31" t="s">
        <v>48</v>
      </c>
      <c r="T16" s="32" t="s">
        <v>48</v>
      </c>
      <c r="U16" s="28">
        <v>25</v>
      </c>
      <c r="V16" s="29">
        <v>10</v>
      </c>
      <c r="W16" s="31" t="s">
        <v>44</v>
      </c>
      <c r="X16" s="27">
        <v>2</v>
      </c>
      <c r="Y16" s="33" t="s">
        <v>47</v>
      </c>
      <c r="Z16" s="34">
        <v>2</v>
      </c>
    </row>
    <row r="17" spans="1:26" x14ac:dyDescent="0.25">
      <c r="A17" s="25" t="s">
        <v>37</v>
      </c>
      <c r="B17" s="15" t="s">
        <v>84</v>
      </c>
      <c r="C17" s="26">
        <v>22.06</v>
      </c>
      <c r="D17" s="29">
        <v>5.35</v>
      </c>
      <c r="E17" s="28">
        <v>1</v>
      </c>
      <c r="F17" s="29">
        <v>60</v>
      </c>
      <c r="G17" s="28">
        <v>330</v>
      </c>
      <c r="H17" s="29">
        <f t="shared" si="0"/>
        <v>126</v>
      </c>
      <c r="I17" s="30">
        <f t="shared" si="1"/>
        <v>0.38181818181818183</v>
      </c>
      <c r="J17" s="29">
        <v>14</v>
      </c>
      <c r="K17" s="28">
        <v>7</v>
      </c>
      <c r="L17" s="29">
        <v>0</v>
      </c>
      <c r="M17" s="28">
        <v>40</v>
      </c>
      <c r="N17" s="29">
        <v>490</v>
      </c>
      <c r="O17" s="28">
        <v>32</v>
      </c>
      <c r="P17" s="29">
        <v>3</v>
      </c>
      <c r="Q17" s="28">
        <v>6</v>
      </c>
      <c r="R17" s="29">
        <v>19</v>
      </c>
      <c r="S17" s="31" t="s">
        <v>48</v>
      </c>
      <c r="T17" s="32" t="s">
        <v>48</v>
      </c>
      <c r="U17" s="28">
        <v>35</v>
      </c>
      <c r="V17" s="29">
        <v>10</v>
      </c>
      <c r="W17" s="31" t="s">
        <v>46</v>
      </c>
      <c r="X17" s="27">
        <v>2</v>
      </c>
      <c r="Y17" s="33" t="s">
        <v>47</v>
      </c>
      <c r="Z17" s="34">
        <v>2</v>
      </c>
    </row>
    <row r="18" spans="1:26" x14ac:dyDescent="0.25">
      <c r="A18" s="25" t="s">
        <v>49</v>
      </c>
      <c r="B18" s="15" t="s">
        <v>63</v>
      </c>
      <c r="C18" s="26">
        <v>32</v>
      </c>
      <c r="D18" s="27">
        <v>5</v>
      </c>
      <c r="E18" s="28">
        <v>1</v>
      </c>
      <c r="F18" s="29">
        <v>96</v>
      </c>
      <c r="G18" s="28">
        <v>310</v>
      </c>
      <c r="H18" s="29">
        <f>J18*9</f>
        <v>126</v>
      </c>
      <c r="I18" s="30">
        <f>H18/G18</f>
        <v>0.40645161290322579</v>
      </c>
      <c r="J18" s="29">
        <v>14</v>
      </c>
      <c r="K18" s="28">
        <v>7</v>
      </c>
      <c r="L18" s="29">
        <v>0</v>
      </c>
      <c r="M18" s="28">
        <v>40</v>
      </c>
      <c r="N18" s="29">
        <v>470</v>
      </c>
      <c r="O18" s="28">
        <v>29</v>
      </c>
      <c r="P18" s="29">
        <v>3</v>
      </c>
      <c r="Q18" s="28">
        <v>5</v>
      </c>
      <c r="R18" s="29">
        <v>18</v>
      </c>
      <c r="S18" s="31" t="s">
        <v>48</v>
      </c>
      <c r="T18" s="32" t="s">
        <v>48</v>
      </c>
      <c r="U18" s="28">
        <v>35</v>
      </c>
      <c r="V18" s="29">
        <v>10</v>
      </c>
      <c r="W18" s="31" t="s">
        <v>92</v>
      </c>
      <c r="X18" s="27">
        <v>2</v>
      </c>
      <c r="Y18" s="33" t="s">
        <v>47</v>
      </c>
      <c r="Z18" s="34">
        <v>2</v>
      </c>
    </row>
    <row r="19" spans="1:26" x14ac:dyDescent="0.25">
      <c r="A19" s="25" t="s">
        <v>50</v>
      </c>
      <c r="B19" s="15" t="s">
        <v>64</v>
      </c>
      <c r="C19" s="26">
        <v>23.65</v>
      </c>
      <c r="D19" s="27">
        <v>4.95</v>
      </c>
      <c r="E19" s="28">
        <v>1</v>
      </c>
      <c r="F19" s="29">
        <v>70</v>
      </c>
      <c r="G19" s="28">
        <v>310</v>
      </c>
      <c r="H19" s="29">
        <f t="shared" si="0"/>
        <v>126</v>
      </c>
      <c r="I19" s="30">
        <f t="shared" si="1"/>
        <v>0.40645161290322579</v>
      </c>
      <c r="J19" s="29">
        <v>14</v>
      </c>
      <c r="K19" s="28">
        <v>7</v>
      </c>
      <c r="L19" s="29">
        <v>0</v>
      </c>
      <c r="M19" s="28">
        <v>40</v>
      </c>
      <c r="N19" s="29">
        <v>510</v>
      </c>
      <c r="O19" s="28">
        <v>29</v>
      </c>
      <c r="P19" s="29">
        <v>3</v>
      </c>
      <c r="Q19" s="28">
        <v>5</v>
      </c>
      <c r="R19" s="29">
        <v>17</v>
      </c>
      <c r="S19" s="31" t="s">
        <v>48</v>
      </c>
      <c r="T19" s="32" t="s">
        <v>48</v>
      </c>
      <c r="U19" s="28">
        <v>30</v>
      </c>
      <c r="V19" s="29">
        <v>10</v>
      </c>
      <c r="W19" s="31" t="s">
        <v>88</v>
      </c>
      <c r="X19" s="27">
        <v>2</v>
      </c>
      <c r="Y19" s="33" t="s">
        <v>47</v>
      </c>
      <c r="Z19" s="34">
        <v>2</v>
      </c>
    </row>
    <row r="20" spans="1:26" x14ac:dyDescent="0.25">
      <c r="A20" s="25" t="s">
        <v>51</v>
      </c>
      <c r="B20" s="15" t="s">
        <v>65</v>
      </c>
      <c r="C20" s="26">
        <v>23.79</v>
      </c>
      <c r="D20" s="27">
        <v>4.9800000000000004</v>
      </c>
      <c r="E20" s="28">
        <v>1</v>
      </c>
      <c r="F20" s="29">
        <v>70</v>
      </c>
      <c r="G20" s="28">
        <v>310</v>
      </c>
      <c r="H20" s="29">
        <f t="shared" si="0"/>
        <v>117</v>
      </c>
      <c r="I20" s="30">
        <f t="shared" si="1"/>
        <v>0.3774193548387097</v>
      </c>
      <c r="J20" s="29">
        <v>13</v>
      </c>
      <c r="K20" s="28">
        <v>7</v>
      </c>
      <c r="L20" s="29">
        <v>0</v>
      </c>
      <c r="M20" s="28">
        <v>45</v>
      </c>
      <c r="N20" s="29">
        <v>600</v>
      </c>
      <c r="O20" s="28">
        <v>29</v>
      </c>
      <c r="P20" s="29">
        <v>3</v>
      </c>
      <c r="Q20" s="28">
        <v>5</v>
      </c>
      <c r="R20" s="29">
        <v>18</v>
      </c>
      <c r="S20" s="31" t="s">
        <v>48</v>
      </c>
      <c r="T20" s="32" t="s">
        <v>48</v>
      </c>
      <c r="U20" s="28">
        <v>25</v>
      </c>
      <c r="V20" s="29">
        <v>10</v>
      </c>
      <c r="W20" s="31" t="s">
        <v>93</v>
      </c>
      <c r="X20" s="27">
        <v>2</v>
      </c>
      <c r="Y20" s="33" t="s">
        <v>47</v>
      </c>
      <c r="Z20" s="34">
        <v>2</v>
      </c>
    </row>
    <row r="21" spans="1:26" x14ac:dyDescent="0.25">
      <c r="A21" s="25" t="s">
        <v>52</v>
      </c>
      <c r="B21" s="15" t="s">
        <v>67</v>
      </c>
      <c r="C21" s="26">
        <v>18.88</v>
      </c>
      <c r="D21" s="29">
        <v>4.5</v>
      </c>
      <c r="E21" s="28">
        <v>1</v>
      </c>
      <c r="F21" s="29">
        <v>60</v>
      </c>
      <c r="G21" s="28">
        <v>380</v>
      </c>
      <c r="H21" s="29">
        <f t="shared" si="0"/>
        <v>207</v>
      </c>
      <c r="I21" s="30">
        <f t="shared" si="1"/>
        <v>0.54473684210526319</v>
      </c>
      <c r="J21" s="29">
        <v>23</v>
      </c>
      <c r="K21" s="28">
        <v>8</v>
      </c>
      <c r="L21" s="29">
        <v>0</v>
      </c>
      <c r="M21" s="28">
        <v>20</v>
      </c>
      <c r="N21" s="29">
        <v>840</v>
      </c>
      <c r="O21" s="28">
        <v>33</v>
      </c>
      <c r="P21" s="29">
        <v>2</v>
      </c>
      <c r="Q21" s="28">
        <v>1</v>
      </c>
      <c r="R21" s="29">
        <v>17</v>
      </c>
      <c r="S21" s="31" t="s">
        <v>48</v>
      </c>
      <c r="T21" s="32" t="s">
        <v>48</v>
      </c>
      <c r="U21" s="28">
        <v>30</v>
      </c>
      <c r="V21" s="29">
        <v>8</v>
      </c>
      <c r="W21" s="31" t="s">
        <v>94</v>
      </c>
      <c r="X21" s="27">
        <v>2</v>
      </c>
      <c r="Y21" s="31" t="s">
        <v>48</v>
      </c>
      <c r="Z21" s="34">
        <v>2</v>
      </c>
    </row>
    <row r="22" spans="1:26" x14ac:dyDescent="0.25">
      <c r="A22" s="25" t="s">
        <v>53</v>
      </c>
      <c r="B22" s="15" t="s">
        <v>68</v>
      </c>
      <c r="C22" s="26">
        <v>22.63</v>
      </c>
      <c r="D22" s="29">
        <v>5.5</v>
      </c>
      <c r="E22" s="28">
        <v>1</v>
      </c>
      <c r="F22" s="29">
        <v>60</v>
      </c>
      <c r="G22" s="28">
        <v>330</v>
      </c>
      <c r="H22" s="29">
        <f t="shared" si="0"/>
        <v>117</v>
      </c>
      <c r="I22" s="30">
        <f t="shared" si="1"/>
        <v>0.35454545454545455</v>
      </c>
      <c r="J22" s="29">
        <v>13</v>
      </c>
      <c r="K22" s="28">
        <v>7</v>
      </c>
      <c r="L22" s="29">
        <v>0</v>
      </c>
      <c r="M22" s="28">
        <v>40</v>
      </c>
      <c r="N22" s="29">
        <v>530</v>
      </c>
      <c r="O22" s="28">
        <v>35</v>
      </c>
      <c r="P22" s="29">
        <v>3</v>
      </c>
      <c r="Q22" s="28">
        <v>6</v>
      </c>
      <c r="R22" s="29">
        <v>21</v>
      </c>
      <c r="S22" s="31" t="s">
        <v>48</v>
      </c>
      <c r="T22" s="32" t="s">
        <v>48</v>
      </c>
      <c r="U22" s="28">
        <v>35</v>
      </c>
      <c r="V22" s="29">
        <v>10</v>
      </c>
      <c r="W22" s="31" t="s">
        <v>95</v>
      </c>
      <c r="X22" s="27">
        <v>2</v>
      </c>
      <c r="Y22" s="33" t="s">
        <v>96</v>
      </c>
      <c r="Z22" s="34">
        <v>2</v>
      </c>
    </row>
    <row r="23" spans="1:26" x14ac:dyDescent="0.25">
      <c r="A23" s="25" t="s">
        <v>54</v>
      </c>
      <c r="B23" s="15" t="s">
        <v>69</v>
      </c>
      <c r="C23" s="26">
        <v>22.74</v>
      </c>
      <c r="D23" s="29">
        <v>5.53</v>
      </c>
      <c r="E23" s="28">
        <v>1</v>
      </c>
      <c r="F23" s="29">
        <v>60</v>
      </c>
      <c r="G23" s="28">
        <v>330</v>
      </c>
      <c r="H23" s="29">
        <f t="shared" si="0"/>
        <v>108</v>
      </c>
      <c r="I23" s="30">
        <f t="shared" si="1"/>
        <v>0.32727272727272727</v>
      </c>
      <c r="J23" s="29">
        <v>12</v>
      </c>
      <c r="K23" s="28">
        <v>6</v>
      </c>
      <c r="L23" s="29">
        <v>0</v>
      </c>
      <c r="M23" s="28">
        <v>50</v>
      </c>
      <c r="N23" s="29">
        <v>670</v>
      </c>
      <c r="O23" s="28">
        <v>34</v>
      </c>
      <c r="P23" s="29">
        <v>3</v>
      </c>
      <c r="Q23" s="28">
        <v>6</v>
      </c>
      <c r="R23" s="29">
        <v>23</v>
      </c>
      <c r="S23" s="31" t="s">
        <v>48</v>
      </c>
      <c r="T23" s="32" t="s">
        <v>48</v>
      </c>
      <c r="U23" s="28">
        <v>30</v>
      </c>
      <c r="V23" s="29">
        <v>10</v>
      </c>
      <c r="W23" s="31" t="s">
        <v>97</v>
      </c>
      <c r="X23" s="27">
        <v>2</v>
      </c>
      <c r="Y23" s="33" t="s">
        <v>96</v>
      </c>
      <c r="Z23" s="34">
        <v>2</v>
      </c>
    </row>
    <row r="24" spans="1:26" x14ac:dyDescent="0.25">
      <c r="A24" s="25" t="s">
        <v>55</v>
      </c>
      <c r="B24" s="15" t="s">
        <v>70</v>
      </c>
      <c r="C24" s="26">
        <v>20.399999999999999</v>
      </c>
      <c r="D24" s="29">
        <v>4.5999999999999996</v>
      </c>
      <c r="E24" s="28">
        <v>1</v>
      </c>
      <c r="F24" s="29">
        <v>64</v>
      </c>
      <c r="G24" s="28">
        <v>300</v>
      </c>
      <c r="H24" s="29">
        <f t="shared" si="0"/>
        <v>117</v>
      </c>
      <c r="I24" s="30">
        <f t="shared" si="1"/>
        <v>0.39</v>
      </c>
      <c r="J24" s="29">
        <v>13</v>
      </c>
      <c r="K24" s="28">
        <v>6</v>
      </c>
      <c r="L24" s="29">
        <v>0</v>
      </c>
      <c r="M24" s="28">
        <v>45</v>
      </c>
      <c r="N24" s="29">
        <v>570</v>
      </c>
      <c r="O24" s="28">
        <v>26</v>
      </c>
      <c r="P24" s="29">
        <v>2</v>
      </c>
      <c r="Q24" s="28">
        <v>3</v>
      </c>
      <c r="R24" s="29">
        <v>18</v>
      </c>
      <c r="S24" s="31" t="s">
        <v>48</v>
      </c>
      <c r="T24" s="32" t="s">
        <v>48</v>
      </c>
      <c r="U24" s="28">
        <v>25</v>
      </c>
      <c r="V24" s="29">
        <v>10</v>
      </c>
      <c r="W24" s="31" t="s">
        <v>91</v>
      </c>
      <c r="X24" s="27">
        <v>2</v>
      </c>
      <c r="Y24" s="31" t="s">
        <v>48</v>
      </c>
      <c r="Z24" s="34">
        <v>2</v>
      </c>
    </row>
    <row r="25" spans="1:26" x14ac:dyDescent="0.25">
      <c r="A25" s="25" t="s">
        <v>56</v>
      </c>
      <c r="B25" s="15" t="s">
        <v>71</v>
      </c>
      <c r="C25" s="26">
        <v>17</v>
      </c>
      <c r="D25" s="29">
        <v>3</v>
      </c>
      <c r="E25" s="28">
        <v>1</v>
      </c>
      <c r="F25" s="29">
        <v>80</v>
      </c>
      <c r="G25" s="28">
        <v>190</v>
      </c>
      <c r="H25" s="29">
        <f t="shared" si="0"/>
        <v>72</v>
      </c>
      <c r="I25" s="30">
        <f t="shared" si="1"/>
        <v>0.37894736842105264</v>
      </c>
      <c r="J25" s="29">
        <v>8</v>
      </c>
      <c r="K25" s="28">
        <v>3</v>
      </c>
      <c r="L25" s="29">
        <v>0</v>
      </c>
      <c r="M25" s="28">
        <v>40</v>
      </c>
      <c r="N25" s="29">
        <v>400</v>
      </c>
      <c r="O25" s="28">
        <v>20</v>
      </c>
      <c r="P25" s="29">
        <v>2</v>
      </c>
      <c r="Q25" s="28">
        <v>1</v>
      </c>
      <c r="R25" s="29">
        <v>9</v>
      </c>
      <c r="S25" s="31" t="s">
        <v>48</v>
      </c>
      <c r="T25" s="32" t="s">
        <v>48</v>
      </c>
      <c r="U25" s="28">
        <v>10</v>
      </c>
      <c r="V25" s="29">
        <v>6</v>
      </c>
      <c r="W25" s="31" t="s">
        <v>98</v>
      </c>
      <c r="X25" s="27">
        <v>1</v>
      </c>
      <c r="Y25" s="31" t="s">
        <v>48</v>
      </c>
      <c r="Z25" s="34">
        <v>1.5</v>
      </c>
    </row>
    <row r="26" spans="1:26" x14ac:dyDescent="0.25">
      <c r="A26" s="25" t="s">
        <v>57</v>
      </c>
      <c r="B26" s="15" t="s">
        <v>72</v>
      </c>
      <c r="C26" s="26">
        <v>20.149999999999999</v>
      </c>
      <c r="D26" s="29">
        <v>3.63</v>
      </c>
      <c r="E26" s="28">
        <v>1</v>
      </c>
      <c r="F26" s="29">
        <v>80</v>
      </c>
      <c r="G26" s="28">
        <v>210</v>
      </c>
      <c r="H26" s="29">
        <f t="shared" si="0"/>
        <v>72</v>
      </c>
      <c r="I26" s="30">
        <f t="shared" si="1"/>
        <v>0.34285714285714286</v>
      </c>
      <c r="J26" s="29">
        <v>8</v>
      </c>
      <c r="K26" s="28">
        <v>3.5</v>
      </c>
      <c r="L26" s="29">
        <v>0</v>
      </c>
      <c r="M26" s="28">
        <v>25</v>
      </c>
      <c r="N26" s="29">
        <v>360</v>
      </c>
      <c r="O26" s="28">
        <v>21</v>
      </c>
      <c r="P26" s="29">
        <v>2</v>
      </c>
      <c r="Q26" s="28">
        <v>3</v>
      </c>
      <c r="R26" s="29">
        <v>12</v>
      </c>
      <c r="S26" s="31" t="s">
        <v>48</v>
      </c>
      <c r="T26" s="32" t="s">
        <v>48</v>
      </c>
      <c r="U26" s="28">
        <v>15</v>
      </c>
      <c r="V26" s="29">
        <v>8</v>
      </c>
      <c r="W26" s="31" t="s">
        <v>89</v>
      </c>
      <c r="X26" s="27">
        <v>1</v>
      </c>
      <c r="Y26" s="33" t="s">
        <v>47</v>
      </c>
      <c r="Z26" s="34">
        <v>1.5</v>
      </c>
    </row>
    <row r="27" spans="1:26" x14ac:dyDescent="0.25">
      <c r="A27" s="25" t="s">
        <v>58</v>
      </c>
      <c r="B27" s="15" t="s">
        <v>73</v>
      </c>
      <c r="C27" s="26">
        <v>18.5</v>
      </c>
      <c r="D27" s="29">
        <v>3.3</v>
      </c>
      <c r="E27" s="28">
        <v>1</v>
      </c>
      <c r="F27" s="29">
        <v>80</v>
      </c>
      <c r="G27" s="28">
        <v>200</v>
      </c>
      <c r="H27" s="29">
        <f t="shared" si="0"/>
        <v>81</v>
      </c>
      <c r="I27" s="30">
        <f t="shared" si="1"/>
        <v>0.40500000000000003</v>
      </c>
      <c r="J27" s="29">
        <v>9</v>
      </c>
      <c r="K27" s="28">
        <v>4</v>
      </c>
      <c r="L27" s="29">
        <v>0</v>
      </c>
      <c r="M27" s="28">
        <v>25</v>
      </c>
      <c r="N27" s="29">
        <v>300</v>
      </c>
      <c r="O27" s="28">
        <v>21</v>
      </c>
      <c r="P27" s="29">
        <v>2</v>
      </c>
      <c r="Q27" s="28">
        <v>3</v>
      </c>
      <c r="R27" s="29">
        <v>11</v>
      </c>
      <c r="S27" s="31" t="s">
        <v>48</v>
      </c>
      <c r="T27" s="32" t="s">
        <v>48</v>
      </c>
      <c r="U27" s="28">
        <v>15</v>
      </c>
      <c r="V27" s="29">
        <v>8</v>
      </c>
      <c r="W27" s="31" t="s">
        <v>90</v>
      </c>
      <c r="X27" s="27">
        <v>1</v>
      </c>
      <c r="Y27" s="33" t="s">
        <v>47</v>
      </c>
      <c r="Z27" s="34">
        <v>1.5</v>
      </c>
    </row>
    <row r="28" spans="1:26" x14ac:dyDescent="0.25">
      <c r="A28" s="25" t="s">
        <v>59</v>
      </c>
      <c r="B28" s="15" t="s">
        <v>74</v>
      </c>
      <c r="C28" s="26">
        <v>18.25</v>
      </c>
      <c r="D28" s="27">
        <v>3.25</v>
      </c>
      <c r="E28" s="28">
        <v>1</v>
      </c>
      <c r="F28" s="29">
        <v>80</v>
      </c>
      <c r="G28" s="28">
        <v>190</v>
      </c>
      <c r="H28" s="29">
        <f t="shared" si="0"/>
        <v>63</v>
      </c>
      <c r="I28" s="30">
        <f t="shared" si="1"/>
        <v>0.33157894736842103</v>
      </c>
      <c r="J28" s="29">
        <v>7</v>
      </c>
      <c r="K28" s="28">
        <v>3.5</v>
      </c>
      <c r="L28" s="29">
        <v>0</v>
      </c>
      <c r="M28" s="28">
        <v>25</v>
      </c>
      <c r="N28" s="29">
        <v>330</v>
      </c>
      <c r="O28" s="28">
        <v>20</v>
      </c>
      <c r="P28" s="29">
        <v>2</v>
      </c>
      <c r="Q28" s="28">
        <v>2</v>
      </c>
      <c r="R28" s="29">
        <v>11</v>
      </c>
      <c r="S28" s="31" t="s">
        <v>48</v>
      </c>
      <c r="T28" s="32" t="s">
        <v>48</v>
      </c>
      <c r="U28" s="28">
        <v>15</v>
      </c>
      <c r="V28" s="29">
        <v>8</v>
      </c>
      <c r="W28" s="31" t="s">
        <v>99</v>
      </c>
      <c r="X28" s="27">
        <v>1</v>
      </c>
      <c r="Y28" s="31" t="s">
        <v>48</v>
      </c>
      <c r="Z28" s="34">
        <v>1.5</v>
      </c>
    </row>
    <row r="29" spans="1:26" x14ac:dyDescent="0.25">
      <c r="A29" s="25" t="s">
        <v>60</v>
      </c>
      <c r="B29" s="15" t="s">
        <v>75</v>
      </c>
      <c r="C29" s="26">
        <v>22.9</v>
      </c>
      <c r="D29" s="27">
        <v>5.23</v>
      </c>
      <c r="E29" s="28">
        <v>1</v>
      </c>
      <c r="F29" s="29">
        <v>64</v>
      </c>
      <c r="G29" s="28">
        <v>350</v>
      </c>
      <c r="H29" s="29">
        <f t="shared" si="0"/>
        <v>153</v>
      </c>
      <c r="I29" s="30">
        <f t="shared" si="1"/>
        <v>0.43714285714285717</v>
      </c>
      <c r="J29" s="29">
        <v>17</v>
      </c>
      <c r="K29" s="28">
        <v>8</v>
      </c>
      <c r="L29" s="29">
        <v>0</v>
      </c>
      <c r="M29" s="28">
        <v>50</v>
      </c>
      <c r="N29" s="29">
        <v>660</v>
      </c>
      <c r="O29" s="28">
        <v>28</v>
      </c>
      <c r="P29" s="29">
        <v>3</v>
      </c>
      <c r="Q29" s="28">
        <v>5</v>
      </c>
      <c r="R29" s="29">
        <v>19</v>
      </c>
      <c r="S29" s="31" t="s">
        <v>48</v>
      </c>
      <c r="T29" s="32" t="s">
        <v>48</v>
      </c>
      <c r="U29" s="28">
        <v>25</v>
      </c>
      <c r="V29" s="29">
        <v>10</v>
      </c>
      <c r="W29" s="31" t="s">
        <v>100</v>
      </c>
      <c r="X29" s="27">
        <v>2</v>
      </c>
      <c r="Y29" s="33" t="s">
        <v>47</v>
      </c>
      <c r="Z29" s="34">
        <v>2</v>
      </c>
    </row>
    <row r="30" spans="1:26" x14ac:dyDescent="0.25">
      <c r="A30" s="25" t="s">
        <v>61</v>
      </c>
      <c r="B30" s="15" t="s">
        <v>76</v>
      </c>
      <c r="C30" s="26">
        <v>33.200000000000003</v>
      </c>
      <c r="D30" s="27">
        <v>5.2</v>
      </c>
      <c r="E30" s="28">
        <v>1</v>
      </c>
      <c r="F30" s="29">
        <v>96</v>
      </c>
      <c r="G30" s="28">
        <v>320</v>
      </c>
      <c r="H30" s="29">
        <f t="shared" si="0"/>
        <v>135</v>
      </c>
      <c r="I30" s="30">
        <f t="shared" si="1"/>
        <v>0.421875</v>
      </c>
      <c r="J30" s="29">
        <v>15</v>
      </c>
      <c r="K30" s="28">
        <v>7</v>
      </c>
      <c r="L30" s="29">
        <v>0</v>
      </c>
      <c r="M30" s="28">
        <v>40</v>
      </c>
      <c r="N30" s="29">
        <v>550</v>
      </c>
      <c r="O30" s="28">
        <v>29</v>
      </c>
      <c r="P30" s="29">
        <v>4</v>
      </c>
      <c r="Q30" s="28">
        <v>4</v>
      </c>
      <c r="R30" s="29">
        <v>18</v>
      </c>
      <c r="S30" s="31" t="s">
        <v>48</v>
      </c>
      <c r="T30" s="32" t="s">
        <v>48</v>
      </c>
      <c r="U30" s="28">
        <v>20</v>
      </c>
      <c r="V30" s="29">
        <v>15</v>
      </c>
      <c r="W30" s="31" t="s">
        <v>101</v>
      </c>
      <c r="X30" s="27">
        <v>2</v>
      </c>
      <c r="Y30" s="33" t="s">
        <v>47</v>
      </c>
      <c r="Z30" s="34">
        <v>2</v>
      </c>
    </row>
    <row r="31" spans="1:26" ht="22.15" customHeight="1" x14ac:dyDescent="0.25">
      <c r="A31" s="25" t="s">
        <v>62</v>
      </c>
      <c r="B31" s="15" t="s">
        <v>77</v>
      </c>
      <c r="C31" s="26">
        <v>25.81</v>
      </c>
      <c r="D31" s="27">
        <v>6.35</v>
      </c>
      <c r="E31" s="28">
        <v>1</v>
      </c>
      <c r="F31" s="29">
        <v>60</v>
      </c>
      <c r="G31" s="28">
        <v>340</v>
      </c>
      <c r="H31" s="29">
        <f t="shared" si="0"/>
        <v>126</v>
      </c>
      <c r="I31" s="30">
        <f t="shared" si="1"/>
        <v>0.37058823529411766</v>
      </c>
      <c r="J31" s="29">
        <v>14</v>
      </c>
      <c r="K31" s="28">
        <v>6</v>
      </c>
      <c r="L31" s="29">
        <v>0</v>
      </c>
      <c r="M31" s="28">
        <v>55</v>
      </c>
      <c r="N31" s="29">
        <v>730</v>
      </c>
      <c r="O31" s="28">
        <v>31</v>
      </c>
      <c r="P31" s="29">
        <v>4</v>
      </c>
      <c r="Q31" s="28">
        <v>6</v>
      </c>
      <c r="R31" s="29">
        <v>21</v>
      </c>
      <c r="S31" s="31" t="s">
        <v>48</v>
      </c>
      <c r="T31" s="32" t="s">
        <v>48</v>
      </c>
      <c r="U31" s="28">
        <v>20</v>
      </c>
      <c r="V31" s="29">
        <v>10</v>
      </c>
      <c r="W31" s="28">
        <v>100363</v>
      </c>
      <c r="X31" s="27">
        <v>2</v>
      </c>
      <c r="Y31" s="36" t="s">
        <v>102</v>
      </c>
      <c r="Z31" s="34">
        <v>2</v>
      </c>
    </row>
    <row r="32" spans="1:26" x14ac:dyDescent="0.25">
      <c r="A32" s="25" t="s">
        <v>103</v>
      </c>
      <c r="B32" s="15" t="s">
        <v>105</v>
      </c>
      <c r="C32" s="26">
        <v>22</v>
      </c>
      <c r="D32" s="27">
        <v>5</v>
      </c>
      <c r="E32" s="28">
        <v>1</v>
      </c>
      <c r="F32" s="29">
        <v>64</v>
      </c>
      <c r="G32" s="28">
        <v>310</v>
      </c>
      <c r="H32" s="29">
        <f t="shared" si="0"/>
        <v>126</v>
      </c>
      <c r="I32" s="30">
        <f t="shared" si="1"/>
        <v>0.40645161290322579</v>
      </c>
      <c r="J32" s="29">
        <v>14</v>
      </c>
      <c r="K32" s="28">
        <v>7</v>
      </c>
      <c r="L32" s="29">
        <v>0</v>
      </c>
      <c r="M32" s="28">
        <v>40</v>
      </c>
      <c r="N32" s="29">
        <v>470</v>
      </c>
      <c r="O32" s="28">
        <v>29</v>
      </c>
      <c r="P32" s="29">
        <v>3</v>
      </c>
      <c r="Q32" s="28">
        <v>5</v>
      </c>
      <c r="R32" s="29">
        <v>18</v>
      </c>
      <c r="S32" s="31" t="s">
        <v>48</v>
      </c>
      <c r="T32" s="32" t="s">
        <v>48</v>
      </c>
      <c r="U32" s="28">
        <v>35</v>
      </c>
      <c r="V32" s="29">
        <v>10</v>
      </c>
      <c r="W32" s="31" t="s">
        <v>107</v>
      </c>
      <c r="X32" s="27">
        <v>2</v>
      </c>
      <c r="Y32" s="33" t="s">
        <v>47</v>
      </c>
      <c r="Z32" s="34">
        <v>2</v>
      </c>
    </row>
    <row r="33" spans="1:26" ht="15.75" thickBot="1" x14ac:dyDescent="0.3">
      <c r="A33" s="37" t="s">
        <v>104</v>
      </c>
      <c r="B33" s="38" t="s">
        <v>106</v>
      </c>
      <c r="C33" s="39">
        <v>22.32</v>
      </c>
      <c r="D33" s="40">
        <v>5.08</v>
      </c>
      <c r="E33" s="41">
        <v>1</v>
      </c>
      <c r="F33" s="42">
        <v>64</v>
      </c>
      <c r="G33" s="41">
        <v>350</v>
      </c>
      <c r="H33" s="42">
        <f t="shared" si="0"/>
        <v>162</v>
      </c>
      <c r="I33" s="43">
        <f t="shared" si="1"/>
        <v>0.46285714285714286</v>
      </c>
      <c r="J33" s="42">
        <v>18</v>
      </c>
      <c r="K33" s="41">
        <v>8</v>
      </c>
      <c r="L33" s="42">
        <v>0</v>
      </c>
      <c r="M33" s="41">
        <v>45</v>
      </c>
      <c r="N33" s="42">
        <v>650</v>
      </c>
      <c r="O33" s="41">
        <v>29</v>
      </c>
      <c r="P33" s="42">
        <v>3</v>
      </c>
      <c r="Q33" s="41">
        <v>5</v>
      </c>
      <c r="R33" s="42">
        <v>18</v>
      </c>
      <c r="S33" s="44" t="s">
        <v>48</v>
      </c>
      <c r="T33" s="45" t="s">
        <v>48</v>
      </c>
      <c r="U33" s="41">
        <v>25</v>
      </c>
      <c r="V33" s="42">
        <v>10</v>
      </c>
      <c r="W33" s="44" t="s">
        <v>108</v>
      </c>
      <c r="X33" s="40">
        <v>2</v>
      </c>
      <c r="Y33" s="46" t="s">
        <v>47</v>
      </c>
      <c r="Z33" s="47">
        <v>2</v>
      </c>
    </row>
    <row r="35" spans="1:26" x14ac:dyDescent="0.25">
      <c r="A35" s="48" t="s">
        <v>26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</row>
    <row r="36" spans="1:26" x14ac:dyDescent="0.25">
      <c r="A36" s="48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</row>
  </sheetData>
  <sheetProtection algorithmName="SHA-512" hashValue="UMWOYJ0UCHCajuXqRGHK6CnJdLa9w+fFzqcHig4dHNh4/5m2u5UMUMfsloSvb04m2e62POIlVqUG01VQ40ig4A==" saltValue="BsSpGsMZjs1+oIfyGYfSag==" spinCount="100000" sheet="1" objects="1"/>
  <mergeCells count="5">
    <mergeCell ref="A35:Z35"/>
    <mergeCell ref="A36:Z36"/>
    <mergeCell ref="M3:N3"/>
    <mergeCell ref="T2:Z2"/>
    <mergeCell ref="T3:Z3"/>
  </mergeCells>
  <hyperlinks>
    <hyperlink ref="A35:Z35" r:id="rId1" display="For additional product information visit http://dese.mo.gov/divadm/food/nutritional_facts_index.html" xr:uid="{00000000-0004-0000-0000-000000000000}"/>
  </hyperlinks>
  <pageMargins left="0.2" right="0.2" top="0.5" bottom="0" header="0.3" footer="0.3"/>
  <pageSetup scale="5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2024-11-25T19:40:16Z</cp:lastPrinted>
  <dcterms:created xsi:type="dcterms:W3CDTF">2012-11-26T21:23:14Z</dcterms:created>
  <dcterms:modified xsi:type="dcterms:W3CDTF">2025-01-28T17:31:38Z</dcterms:modified>
</cp:coreProperties>
</file>