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5-26 Processing Packet\Phase 1 - Commodity Packet Planning and Templates\Packet Responses from Vendors\006 Commodity Calculators\"/>
    </mc:Choice>
  </mc:AlternateContent>
  <xr:revisionPtr revIDLastSave="0" documentId="13_ncr:1_{64425BDD-B46D-4D23-988A-F5DE7E9A5C1C}" xr6:coauthVersionLast="47" xr6:coauthVersionMax="47" xr10:uidLastSave="{00000000-0000-0000-0000-000000000000}"/>
  <bookViews>
    <workbookView xWindow="28680" yWindow="-120" windowWidth="29040" windowHeight="15840" xr2:uid="{78DA757F-C57C-4F26-B4C9-B82171640C3A}"/>
  </bookViews>
  <sheets>
    <sheet name="J.T.M. -Turkey NOI Calculator" sheetId="1" r:id="rId1"/>
  </sheets>
  <externalReferences>
    <externalReference r:id="rId2"/>
  </externalReferences>
  <definedNames>
    <definedName name="_xlnm.Print_Area" localSheetId="0">'J.T.M. -Turkey NOI Calculator'!$A$1:$X$16</definedName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" i="1" l="1"/>
  <c r="U15" i="1" s="1"/>
  <c r="V15" i="1" s="1"/>
  <c r="J15" i="1"/>
  <c r="T14" i="1"/>
  <c r="U14" i="1" s="1"/>
  <c r="V14" i="1" s="1"/>
  <c r="J14" i="1"/>
  <c r="T13" i="1"/>
  <c r="U13" i="1" s="1"/>
  <c r="V13" i="1" s="1"/>
  <c r="J13" i="1"/>
  <c r="T12" i="1"/>
  <c r="U12" i="1" s="1"/>
  <c r="J12" i="1"/>
  <c r="U16" i="1" l="1"/>
  <c r="L8" i="1" s="1"/>
  <c r="V12" i="1"/>
</calcChain>
</file>

<file path=xl/sharedStrings.xml><?xml version="1.0" encoding="utf-8"?>
<sst xmlns="http://schemas.openxmlformats.org/spreadsheetml/2006/main" count="46" uniqueCount="42">
  <si>
    <t>Agreement Number (###-###):</t>
  </si>
  <si>
    <t>School District Name:</t>
  </si>
  <si>
    <t xml:space="preserve">USDA FOODS MATERIAL CODE </t>
  </si>
  <si>
    <t>Turkey Thighs Chilled Bulk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</si>
  <si>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</si>
  <si>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</si>
  <si>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</si>
  <si>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</si>
  <si>
    <t>NOI LBS.</t>
  </si>
  <si>
    <t>Total Lbs .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</si>
  <si>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</si>
  <si>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</si>
  <si>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</si>
  <si>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</si>
  <si>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</si>
  <si>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</si>
  <si>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</si>
  <si>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</si>
  <si>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 xml:space="preserve"> Lbs.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</si>
  <si>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</si>
  <si>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</si>
  <si>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</si>
  <si>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</si>
  <si>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</si>
  <si>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</si>
  <si>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</si>
  <si>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</si>
  <si>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</si>
  <si>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</si>
  <si>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</si>
  <si>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</si>
  <si>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</si>
  <si>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</si>
  <si>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</si>
  <si>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PROCESSING FEE IS OBTAINED BY SCHOOL VIA PROCUREMENT</t>
  </si>
  <si>
    <t>Total Lbs. Needed:</t>
  </si>
  <si>
    <t>Turkey Mini Corn Dogs (6)</t>
  </si>
  <si>
    <t> </t>
  </si>
  <si>
    <t>Pancake &amp; Turkey Sausage Breakfast Bites (6)</t>
  </si>
  <si>
    <t>Turkey Breakfast Sausage Scramble</t>
  </si>
  <si>
    <t>Turkey Taco Filling</t>
  </si>
  <si>
    <t>1/8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</si>
</sst>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19" fillId="0" borderId="0"/>
  </cellStyleXfs>
  <cellXfs count="109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44" fontId="11" fillId="5" borderId="18" xfId="2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Border="1" applyProtection="1">
      <protection locked="0" hidden="1"/>
    </xf>
    <xf numFmtId="0" fontId="9" fillId="0" borderId="12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9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20" fillId="7" borderId="33" xfId="4" applyFont="1" applyFill="1" applyBorder="1" applyAlignment="1" applyProtection="1">
      <alignment vertical="center"/>
      <protection hidden="1"/>
    </xf>
    <xf numFmtId="2" fontId="21" fillId="5" borderId="33" xfId="0" applyNumberFormat="1" applyFont="1" applyFill="1" applyBorder="1" applyAlignment="1" applyProtection="1">
      <alignment horizontal="center" vertical="center"/>
      <protection hidden="1"/>
    </xf>
    <xf numFmtId="0" fontId="21" fillId="5" borderId="33" xfId="0" applyFont="1" applyFill="1" applyBorder="1" applyAlignment="1" applyProtection="1">
      <alignment horizontal="center" vertical="center"/>
      <protection hidden="1"/>
    </xf>
    <xf numFmtId="165" fontId="21" fillId="5" borderId="34" xfId="1" applyNumberFormat="1" applyFont="1" applyFill="1" applyBorder="1" applyAlignment="1" applyProtection="1">
      <alignment horizontal="center" vertical="center"/>
      <protection hidden="1"/>
    </xf>
    <xf numFmtId="0" fontId="22" fillId="0" borderId="32" xfId="0" applyFont="1" applyBorder="1" applyAlignment="1" applyProtection="1">
      <alignment horizontal="center" vertical="center" wrapText="1"/>
      <protection locked="0" hidden="1"/>
    </xf>
    <xf numFmtId="0" fontId="22" fillId="0" borderId="33" xfId="0" applyFont="1" applyBorder="1" applyAlignment="1" applyProtection="1">
      <alignment horizontal="center" vertical="center" wrapText="1"/>
      <protection locked="0" hidden="1"/>
    </xf>
    <xf numFmtId="0" fontId="22" fillId="0" borderId="34" xfId="0" applyFont="1" applyBorder="1" applyAlignment="1" applyProtection="1">
      <alignment horizontal="center" vertical="center" wrapText="1"/>
      <protection locked="0" hidden="1"/>
    </xf>
    <xf numFmtId="3" fontId="3" fillId="0" borderId="35" xfId="0" applyNumberFormat="1" applyFont="1" applyBorder="1" applyAlignment="1" applyProtection="1">
      <alignment horizontal="center" vertical="center" wrapText="1"/>
      <protection hidden="1"/>
    </xf>
    <xf numFmtId="4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37" xfId="0" applyNumberFormat="1" applyFont="1" applyFill="1" applyBorder="1" applyAlignment="1" applyProtection="1">
      <alignment horizontal="center" vertical="center"/>
      <protection hidden="1"/>
    </xf>
    <xf numFmtId="164" fontId="20" fillId="7" borderId="38" xfId="4" applyFont="1" applyFill="1" applyBorder="1" applyAlignment="1" applyProtection="1">
      <alignment vertical="center"/>
      <protection hidden="1"/>
    </xf>
    <xf numFmtId="2" fontId="21" fillId="5" borderId="38" xfId="0" applyNumberFormat="1" applyFont="1" applyFill="1" applyBorder="1" applyAlignment="1" applyProtection="1">
      <alignment horizontal="center" vertical="center"/>
      <protection hidden="1"/>
    </xf>
    <xf numFmtId="0" fontId="21" fillId="5" borderId="38" xfId="0" applyFont="1" applyFill="1" applyBorder="1" applyAlignment="1" applyProtection="1">
      <alignment horizontal="center" vertical="center"/>
      <protection hidden="1"/>
    </xf>
    <xf numFmtId="165" fontId="21" fillId="5" borderId="39" xfId="1" applyNumberFormat="1" applyFont="1" applyFill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 wrapText="1"/>
      <protection locked="0" hidden="1"/>
    </xf>
    <xf numFmtId="0" fontId="22" fillId="0" borderId="38" xfId="0" applyFont="1" applyBorder="1" applyAlignment="1" applyProtection="1">
      <alignment horizontal="center" vertical="center" wrapText="1"/>
      <protection locked="0" hidden="1"/>
    </xf>
    <xf numFmtId="0" fontId="22" fillId="0" borderId="40" xfId="0" applyFont="1" applyBorder="1" applyAlignment="1" applyProtection="1">
      <alignment horizontal="center" vertical="center" wrapText="1"/>
      <protection locked="0" hidden="1"/>
    </xf>
    <xf numFmtId="3" fontId="3" fillId="0" borderId="41" xfId="0" applyNumberFormat="1" applyFont="1" applyBorder="1" applyAlignment="1" applyProtection="1">
      <alignment horizontal="center" vertical="center" wrapText="1"/>
      <protection hidden="1"/>
    </xf>
    <xf numFmtId="4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43" xfId="0" applyNumberFormat="1" applyFont="1" applyFill="1" applyBorder="1" applyAlignment="1" applyProtection="1">
      <alignment horizontal="center" vertical="center"/>
      <protection hidden="1"/>
    </xf>
    <xf numFmtId="164" fontId="20" fillId="7" borderId="44" xfId="4" applyFont="1" applyFill="1" applyBorder="1" applyAlignment="1" applyProtection="1">
      <alignment vertical="center"/>
      <protection hidden="1"/>
    </xf>
    <xf numFmtId="2" fontId="21" fillId="5" borderId="44" xfId="0" applyNumberFormat="1" applyFont="1" applyFill="1" applyBorder="1" applyAlignment="1" applyProtection="1">
      <alignment horizontal="center" vertical="center"/>
      <protection hidden="1"/>
    </xf>
    <xf numFmtId="0" fontId="21" fillId="5" borderId="44" xfId="0" applyFont="1" applyFill="1" applyBorder="1" applyAlignment="1" applyProtection="1">
      <alignment horizontal="center" vertical="center"/>
      <protection hidden="1"/>
    </xf>
    <xf numFmtId="165" fontId="21" fillId="5" borderId="45" xfId="1" applyNumberFormat="1" applyFont="1" applyFill="1" applyBorder="1" applyAlignment="1" applyProtection="1">
      <alignment horizontal="center" vertical="center"/>
      <protection hidden="1"/>
    </xf>
    <xf numFmtId="0" fontId="22" fillId="0" borderId="43" xfId="0" applyFont="1" applyBorder="1" applyAlignment="1" applyProtection="1">
      <alignment horizontal="center" vertical="center" wrapText="1"/>
      <protection locked="0" hidden="1"/>
    </xf>
    <xf numFmtId="0" fontId="22" fillId="0" borderId="44" xfId="0" applyFont="1" applyBorder="1" applyAlignment="1" applyProtection="1">
      <alignment horizontal="center" vertical="center" wrapText="1"/>
      <protection locked="0" hidden="1"/>
    </xf>
    <xf numFmtId="0" fontId="22" fillId="0" borderId="46" xfId="0" applyFont="1" applyBorder="1" applyAlignment="1" applyProtection="1">
      <alignment horizontal="center" vertical="center" wrapText="1"/>
      <protection locked="0" hidden="1"/>
    </xf>
    <xf numFmtId="3" fontId="3" fillId="0" borderId="47" xfId="0" applyNumberFormat="1" applyFont="1" applyBorder="1" applyAlignment="1" applyProtection="1">
      <alignment horizontal="center" vertical="center" wrapText="1"/>
      <protection hidden="1"/>
    </xf>
    <xf numFmtId="4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6" borderId="48" xfId="0" applyFont="1" applyFill="1" applyBorder="1" applyAlignment="1" applyProtection="1">
      <alignment horizontal="center" vertical="center" wrapText="1"/>
      <protection hidden="1"/>
    </xf>
    <xf numFmtId="4" fontId="12" fillId="6" borderId="49" xfId="0" applyNumberFormat="1" applyFont="1" applyFill="1" applyBorder="1" applyAlignment="1" applyProtection="1">
      <alignment horizontal="center" vertical="center"/>
      <protection hidden="1"/>
    </xf>
    <xf numFmtId="0" fontId="17" fillId="2" borderId="20" xfId="0" applyFont="1" applyFill="1" applyBorder="1" applyAlignment="1" applyProtection="1">
      <alignment horizontal="center" vertical="center" wrapText="1"/>
      <protection hidden="1"/>
    </xf>
    <xf numFmtId="0" fontId="17" fillId="2" borderId="4" xfId="0" applyFont="1" applyFill="1" applyBorder="1" applyAlignment="1" applyProtection="1">
      <alignment horizontal="center" vertical="center" wrapText="1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165" fontId="3" fillId="8" borderId="36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2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wrapText="1"/>
      <protection hidden="1"/>
    </xf>
    <xf numFmtId="0" fontId="9" fillId="0" borderId="18" xfId="0" applyFont="1" applyBorder="1" applyAlignment="1" applyProtection="1">
      <alignment horizontal="center" vertical="center"/>
      <protection locked="0" hidden="1"/>
    </xf>
    <xf numFmtId="0" fontId="9" fillId="0" borderId="19" xfId="0" applyFont="1" applyBorder="1" applyAlignment="1" applyProtection="1">
      <alignment horizontal="center" vertical="center"/>
      <protection locked="0"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21" xfId="0" applyFont="1" applyBorder="1" applyAlignment="1" applyProtection="1">
      <alignment horizontal="center" vertical="center" wrapText="1"/>
      <protection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9" fillId="4" borderId="25" xfId="0" applyFont="1" applyFill="1" applyBorder="1" applyAlignment="1" applyProtection="1">
      <alignment horizontal="center" vertical="center" wrapText="1"/>
      <protection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4" fontId="15" fillId="0" borderId="28" xfId="0" applyNumberFormat="1" applyFont="1" applyBorder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10" fillId="0" borderId="17" xfId="3" applyBorder="1" applyAlignment="1" applyProtection="1">
      <alignment horizontal="center" vertical="center"/>
      <protection hidden="1"/>
    </xf>
    <xf numFmtId="0" fontId="10" fillId="0" borderId="18" xfId="3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horizontal="right" vertical="center"/>
      <protection hidden="1"/>
    </xf>
    <xf numFmtId="0" fontId="7" fillId="3" borderId="7" xfId="0" applyFont="1" applyFill="1" applyBorder="1" applyAlignment="1" applyProtection="1">
      <alignment horizontal="right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 hidden="1"/>
    </xf>
  </cellXfs>
  <cellStyles count="5">
    <cellStyle name="Comma" xfId="1" builtinId="3"/>
    <cellStyle name="Currency" xfId="2" builtinId="4"/>
    <cellStyle name="Excel Built-in Normal" xfId="4" xr:uid="{B3409434-6A56-4A2E-A790-F079C9305977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J.T.M. -Beef NOI Calculator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B1C702E-26E8-46B2-AC12-4A1DB79F373C}"/>
            </a:ext>
          </a:extLst>
        </xdr:cNvPr>
        <xdr:cNvSpPr txBox="1"/>
      </xdr:nvSpPr>
      <xdr:spPr>
        <a:xfrm>
          <a:off x="495300" y="23813"/>
          <a:ext cx="177736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ysClr val="windowText" lastClr="000000"/>
              </a:solidFill>
            </a:rPr>
            <a:t>NET OFF INVOICE </a:t>
          </a:r>
          <a:r>
            <a:rPr lang="en-US" sz="4400" b="1" baseline="0">
              <a:solidFill>
                <a:sysClr val="windowText" lastClr="000000"/>
              </a:solidFill>
            </a:rPr>
            <a:t>FORECASTING TOOL</a:t>
          </a:r>
          <a:endParaRPr lang="en-US" sz="4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20</xdr:col>
      <xdr:colOff>206375</xdr:colOff>
      <xdr:row>0</xdr:row>
      <xdr:rowOff>206375</xdr:rowOff>
    </xdr:from>
    <xdr:to>
      <xdr:col>23</xdr:col>
      <xdr:colOff>431566</xdr:colOff>
      <xdr:row>1</xdr:row>
      <xdr:rowOff>587375</xdr:rowOff>
    </xdr:to>
    <xdr:pic>
      <xdr:nvPicPr>
        <xdr:cNvPr id="3" name="Picture 2" descr="JTM logo">
          <a:extLst>
            <a:ext uri="{FF2B5EF4-FFF2-40B4-BE49-F238E27FC236}">
              <a16:creationId xmlns:a16="http://schemas.microsoft.com/office/drawing/2014/main" id="{BE89983D-EE7E-4B97-9F30-38E940402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23350" y="206375"/>
          <a:ext cx="2796941" cy="933450"/>
        </a:xfrm>
        <a:prstGeom prst="rect">
          <a:avLst/>
        </a:prstGeom>
      </xdr:spPr>
    </xdr:pic>
    <xdr:clientData/>
  </xdr:twoCellAnchor>
  <xdr:twoCellAnchor editAs="oneCell">
    <xdr:from>
      <xdr:col>16</xdr:col>
      <xdr:colOff>435428</xdr:colOff>
      <xdr:row>0</xdr:row>
      <xdr:rowOff>244928</xdr:rowOff>
    </xdr:from>
    <xdr:to>
      <xdr:col>19</xdr:col>
      <xdr:colOff>435428</xdr:colOff>
      <xdr:row>1</xdr:row>
      <xdr:rowOff>585174</xdr:rowOff>
    </xdr:to>
    <xdr:pic>
      <xdr:nvPicPr>
        <xdr:cNvPr id="5" name="Picture 4" descr="JTM log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E4E9CE-9C21-4437-8488-79328D454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4853" y="244928"/>
          <a:ext cx="2400300" cy="892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FD3F5-E43B-4004-98CD-A75448E5F800}">
  <sheetPr>
    <pageSetUpPr fitToPage="1"/>
  </sheetPr>
  <dimension ref="A1:Y17"/>
  <sheetViews>
    <sheetView showGridLines="0" tabSelected="1" zoomScale="70" zoomScaleNormal="70" workbookViewId="0">
      <selection activeCell="M12" sqref="M12"/>
    </sheetView>
  </sheetViews>
  <sheetFormatPr defaultColWidth="9.140625" defaultRowHeight="15" x14ac:dyDescent="0.25"/>
  <cols>
    <col min="1" max="1" width="7.28515625" style="1" customWidth="1"/>
    <col min="2" max="2" width="17.42578125" style="1" customWidth="1"/>
    <col min="3" max="3" width="103.42578125" style="1" customWidth="1"/>
    <col min="4" max="6" width="10.140625" style="1" customWidth="1"/>
    <col min="7" max="7" width="11.85546875" style="1" bestFit="1" customWidth="1"/>
    <col min="8" max="10" width="10.140625" style="1" customWidth="1"/>
    <col min="11" max="12" width="12" style="1" customWidth="1"/>
    <col min="13" max="13" width="13" style="1" customWidth="1"/>
    <col min="14" max="19" width="12" style="1" customWidth="1"/>
    <col min="20" max="24" width="12.85546875" style="1" customWidth="1"/>
    <col min="25" max="16384" width="9.140625" style="1"/>
  </cols>
  <sheetData>
    <row r="1" spans="1:25" ht="43.5" customHeight="1" thickTop="1" thickBot="1" x14ac:dyDescent="0.8">
      <c r="B1" s="95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7"/>
      <c r="R1" s="98"/>
      <c r="S1" s="98"/>
      <c r="T1" s="98"/>
      <c r="U1" s="98"/>
      <c r="V1" s="98"/>
      <c r="W1" s="98"/>
      <c r="X1" s="99"/>
      <c r="Y1" s="2"/>
    </row>
    <row r="2" spans="1:25" ht="60" customHeight="1" thickTop="1" thickBot="1" x14ac:dyDescent="0.3">
      <c r="B2" s="103" t="s">
        <v>0</v>
      </c>
      <c r="C2" s="104"/>
      <c r="D2" s="105"/>
      <c r="E2" s="105"/>
      <c r="F2" s="105"/>
      <c r="G2" s="105"/>
      <c r="H2" s="105"/>
      <c r="I2" s="105"/>
      <c r="J2" s="105"/>
      <c r="K2" s="106" t="s">
        <v>1</v>
      </c>
      <c r="L2" s="106"/>
      <c r="M2" s="106"/>
      <c r="N2" s="107"/>
      <c r="O2" s="108"/>
      <c r="P2" s="108"/>
      <c r="Q2" s="100"/>
      <c r="R2" s="101"/>
      <c r="S2" s="101"/>
      <c r="T2" s="101"/>
      <c r="U2" s="101"/>
      <c r="V2" s="101"/>
      <c r="W2" s="101"/>
      <c r="X2" s="102"/>
    </row>
    <row r="3" spans="1:25" ht="13.5" customHeight="1" thickTop="1" thickBot="1" x14ac:dyDescent="0.3"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2"/>
    </row>
    <row r="4" spans="1:25" ht="15" customHeight="1" thickBot="1" x14ac:dyDescent="0.3">
      <c r="B4" s="87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/>
      <c r="Y4" s="2"/>
    </row>
    <row r="5" spans="1:25" ht="33" customHeight="1" thickTop="1" thickBot="1" x14ac:dyDescent="0.3">
      <c r="B5" s="90"/>
      <c r="C5" s="91"/>
      <c r="D5" s="91"/>
      <c r="E5" s="91"/>
      <c r="F5" s="91"/>
      <c r="G5" s="91"/>
      <c r="H5" s="91"/>
      <c r="I5" s="91"/>
      <c r="J5" s="91"/>
      <c r="K5" s="3">
        <v>100883</v>
      </c>
      <c r="L5" s="92" t="s">
        <v>2</v>
      </c>
      <c r="M5" s="92"/>
      <c r="N5" s="92"/>
      <c r="O5" s="93" t="s">
        <v>3</v>
      </c>
      <c r="P5" s="93"/>
      <c r="Q5" s="93"/>
      <c r="R5" s="93"/>
      <c r="S5" s="4">
        <v>1.7906</v>
      </c>
      <c r="T5" s="92" t="s">
        <v>4</v>
      </c>
      <c r="U5" s="92"/>
      <c r="V5" s="92"/>
      <c r="W5" s="92"/>
      <c r="X5" s="94"/>
    </row>
    <row r="6" spans="1:25" ht="42" customHeight="1" thickTop="1" thickBot="1" x14ac:dyDescent="0.3">
      <c r="B6" s="62" t="s">
        <v>5</v>
      </c>
      <c r="C6" s="63"/>
      <c r="D6" s="63"/>
      <c r="E6" s="63"/>
      <c r="F6" s="63"/>
      <c r="G6" s="63"/>
      <c r="H6" s="63"/>
      <c r="I6" s="63"/>
      <c r="J6" s="5"/>
      <c r="K6" s="64" t="s">
        <v>6</v>
      </c>
      <c r="L6" s="64"/>
      <c r="M6" s="64"/>
      <c r="N6" s="65"/>
      <c r="O6" s="65"/>
      <c r="P6" s="65"/>
      <c r="Q6" s="65"/>
      <c r="R6" s="65"/>
      <c r="S6" s="65"/>
      <c r="T6" s="65"/>
      <c r="U6" s="65"/>
      <c r="V6" s="65"/>
      <c r="W6" s="65"/>
      <c r="X6" s="66"/>
      <c r="Y6" s="2"/>
    </row>
    <row r="7" spans="1:25" ht="42" customHeight="1" thickTop="1" thickBot="1" x14ac:dyDescent="0.35">
      <c r="A7" s="6"/>
      <c r="B7" s="67" t="s">
        <v>7</v>
      </c>
      <c r="C7" s="68"/>
      <c r="D7" s="68"/>
      <c r="E7" s="68"/>
      <c r="F7" s="68"/>
      <c r="G7" s="68"/>
      <c r="H7" s="68"/>
      <c r="I7" s="68"/>
      <c r="J7" s="69"/>
      <c r="K7" s="73" t="s">
        <v>8</v>
      </c>
      <c r="L7" s="75" t="s">
        <v>9</v>
      </c>
      <c r="M7" s="75"/>
      <c r="N7" s="75"/>
      <c r="O7" s="75"/>
      <c r="P7" s="75"/>
      <c r="Q7" s="75"/>
      <c r="R7" s="76"/>
      <c r="S7" s="77"/>
      <c r="T7" s="77"/>
      <c r="U7" s="77"/>
      <c r="V7" s="77"/>
      <c r="W7" s="77"/>
      <c r="X7" s="78"/>
    </row>
    <row r="8" spans="1:25" ht="45" customHeight="1" thickBot="1" x14ac:dyDescent="0.3">
      <c r="A8" s="7"/>
      <c r="B8" s="70"/>
      <c r="C8" s="71"/>
      <c r="D8" s="71"/>
      <c r="E8" s="71"/>
      <c r="F8" s="71"/>
      <c r="G8" s="71"/>
      <c r="H8" s="71"/>
      <c r="I8" s="71"/>
      <c r="J8" s="72"/>
      <c r="K8" s="74"/>
      <c r="L8" s="82">
        <f>U16</f>
        <v>0</v>
      </c>
      <c r="M8" s="83"/>
      <c r="N8" s="83"/>
      <c r="O8" s="83"/>
      <c r="P8" s="83"/>
      <c r="Q8" s="83"/>
      <c r="R8" s="79"/>
      <c r="S8" s="80"/>
      <c r="T8" s="80"/>
      <c r="U8" s="80"/>
      <c r="V8" s="80"/>
      <c r="W8" s="80"/>
      <c r="X8" s="81"/>
    </row>
    <row r="9" spans="1:25" ht="42.75" customHeight="1" thickTop="1" thickBot="1" x14ac:dyDescent="0.3">
      <c r="A9" s="7"/>
      <c r="B9" s="53" t="s">
        <v>10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</row>
    <row r="10" spans="1:25" ht="57" customHeight="1" thickTop="1" thickBot="1" x14ac:dyDescent="0.3">
      <c r="B10" s="8" t="s">
        <v>11</v>
      </c>
      <c r="C10" s="9" t="s">
        <v>12</v>
      </c>
      <c r="D10" s="10" t="s">
        <v>13</v>
      </c>
      <c r="E10" s="10" t="s">
        <v>14</v>
      </c>
      <c r="F10" s="10" t="s">
        <v>15</v>
      </c>
      <c r="G10" s="10" t="s">
        <v>16</v>
      </c>
      <c r="H10" s="10" t="s">
        <v>17</v>
      </c>
      <c r="I10" s="10" t="s">
        <v>18</v>
      </c>
      <c r="J10" s="11" t="s">
        <v>19</v>
      </c>
      <c r="K10" s="12" t="s">
        <v>20</v>
      </c>
      <c r="L10" s="12" t="s">
        <v>21</v>
      </c>
      <c r="M10" s="12" t="s">
        <v>22</v>
      </c>
      <c r="N10" s="12" t="s">
        <v>23</v>
      </c>
      <c r="O10" s="12" t="s">
        <v>24</v>
      </c>
      <c r="P10" s="12" t="s">
        <v>25</v>
      </c>
      <c r="Q10" s="12" t="s">
        <v>26</v>
      </c>
      <c r="R10" s="12" t="s">
        <v>27</v>
      </c>
      <c r="S10" s="12" t="s">
        <v>28</v>
      </c>
      <c r="T10" s="10" t="s">
        <v>29</v>
      </c>
      <c r="U10" s="10" t="s">
        <v>30</v>
      </c>
      <c r="V10" s="10" t="s">
        <v>31</v>
      </c>
      <c r="W10" s="10" t="s">
        <v>32</v>
      </c>
      <c r="X10" s="13" t="s">
        <v>33</v>
      </c>
    </row>
    <row r="11" spans="1:25" ht="16.5" thickTop="1" thickBot="1" x14ac:dyDescent="0.3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6"/>
    </row>
    <row r="12" spans="1:25" ht="35.1" customHeight="1" thickTop="1" x14ac:dyDescent="0.25">
      <c r="B12" s="17">
        <v>5090</v>
      </c>
      <c r="C12" s="18" t="s">
        <v>36</v>
      </c>
      <c r="D12" s="19">
        <v>2</v>
      </c>
      <c r="E12" s="19">
        <v>2</v>
      </c>
      <c r="F12" s="20" t="s">
        <v>37</v>
      </c>
      <c r="G12" s="19">
        <v>30</v>
      </c>
      <c r="H12" s="20">
        <v>120</v>
      </c>
      <c r="I12" s="19">
        <v>17.04</v>
      </c>
      <c r="J12" s="21">
        <f>I12*$S$5</f>
        <v>30.511823999999997</v>
      </c>
      <c r="K12" s="22"/>
      <c r="L12" s="23"/>
      <c r="M12" s="23"/>
      <c r="N12" s="23"/>
      <c r="O12" s="23"/>
      <c r="P12" s="23"/>
      <c r="Q12" s="23"/>
      <c r="R12" s="23"/>
      <c r="S12" s="24"/>
      <c r="T12" s="25">
        <f>SUM(K12:S12)</f>
        <v>0</v>
      </c>
      <c r="U12" s="26">
        <f>T12*I12</f>
        <v>0</v>
      </c>
      <c r="V12" s="27">
        <f>$U12*$S$5</f>
        <v>0</v>
      </c>
      <c r="W12" s="56" t="s">
        <v>34</v>
      </c>
      <c r="X12" s="57"/>
    </row>
    <row r="13" spans="1:25" ht="35.1" customHeight="1" x14ac:dyDescent="0.25">
      <c r="B13" s="28">
        <v>5091</v>
      </c>
      <c r="C13" s="29" t="s">
        <v>38</v>
      </c>
      <c r="D13" s="30">
        <v>2</v>
      </c>
      <c r="E13" s="30">
        <v>1.5</v>
      </c>
      <c r="F13" s="31" t="s">
        <v>37</v>
      </c>
      <c r="G13" s="30">
        <v>30.15</v>
      </c>
      <c r="H13" s="31">
        <v>120</v>
      </c>
      <c r="I13" s="30">
        <v>25.7</v>
      </c>
      <c r="J13" s="32">
        <f t="shared" ref="J13:J15" si="0">I13*$S$5</f>
        <v>46.018419999999999</v>
      </c>
      <c r="K13" s="33"/>
      <c r="L13" s="34"/>
      <c r="M13" s="34"/>
      <c r="N13" s="34"/>
      <c r="O13" s="34"/>
      <c r="P13" s="34"/>
      <c r="Q13" s="34"/>
      <c r="R13" s="34"/>
      <c r="S13" s="35"/>
      <c r="T13" s="36">
        <f t="shared" ref="T13:T15" si="1">SUM(K13:S13)</f>
        <v>0</v>
      </c>
      <c r="U13" s="37">
        <f t="shared" ref="U13:U15" si="2">T13*I13</f>
        <v>0</v>
      </c>
      <c r="V13" s="38">
        <f>$U13*$S$5</f>
        <v>0</v>
      </c>
      <c r="W13" s="58"/>
      <c r="X13" s="59"/>
    </row>
    <row r="14" spans="1:25" ht="35.1" customHeight="1" x14ac:dyDescent="0.25">
      <c r="B14" s="28">
        <v>5164</v>
      </c>
      <c r="C14" s="29" t="s">
        <v>39</v>
      </c>
      <c r="D14" s="30">
        <v>2</v>
      </c>
      <c r="E14" s="30" t="s">
        <v>37</v>
      </c>
      <c r="F14" s="31" t="s">
        <v>37</v>
      </c>
      <c r="G14" s="30">
        <v>30</v>
      </c>
      <c r="H14" s="31">
        <v>131</v>
      </c>
      <c r="I14" s="30">
        <v>6.32</v>
      </c>
      <c r="J14" s="32">
        <f t="shared" si="0"/>
        <v>11.316592</v>
      </c>
      <c r="K14" s="33"/>
      <c r="L14" s="34"/>
      <c r="M14" s="34"/>
      <c r="N14" s="34"/>
      <c r="O14" s="34"/>
      <c r="P14" s="34"/>
      <c r="Q14" s="34"/>
      <c r="R14" s="34"/>
      <c r="S14" s="35"/>
      <c r="T14" s="36">
        <f t="shared" si="1"/>
        <v>0</v>
      </c>
      <c r="U14" s="37">
        <f t="shared" si="2"/>
        <v>0</v>
      </c>
      <c r="V14" s="38">
        <f t="shared" ref="V14:V15" si="3">$U14*$S$5</f>
        <v>0</v>
      </c>
      <c r="W14" s="58"/>
      <c r="X14" s="59"/>
    </row>
    <row r="15" spans="1:25" ht="35.1" customHeight="1" thickBot="1" x14ac:dyDescent="0.3">
      <c r="B15" s="39">
        <v>5235</v>
      </c>
      <c r="C15" s="40" t="s">
        <v>40</v>
      </c>
      <c r="D15" s="41">
        <v>2</v>
      </c>
      <c r="E15" s="41" t="s">
        <v>37</v>
      </c>
      <c r="F15" s="42" t="s">
        <v>41</v>
      </c>
      <c r="G15" s="41">
        <v>30</v>
      </c>
      <c r="H15" s="42">
        <v>139</v>
      </c>
      <c r="I15" s="41">
        <v>18.3</v>
      </c>
      <c r="J15" s="43">
        <f t="shared" si="0"/>
        <v>32.767980000000001</v>
      </c>
      <c r="K15" s="44"/>
      <c r="L15" s="45"/>
      <c r="M15" s="45"/>
      <c r="N15" s="45"/>
      <c r="O15" s="45"/>
      <c r="P15" s="45"/>
      <c r="Q15" s="45"/>
      <c r="R15" s="45"/>
      <c r="S15" s="46"/>
      <c r="T15" s="47">
        <f t="shared" si="1"/>
        <v>0</v>
      </c>
      <c r="U15" s="48">
        <f t="shared" si="2"/>
        <v>0</v>
      </c>
      <c r="V15" s="49">
        <f t="shared" si="3"/>
        <v>0</v>
      </c>
      <c r="W15" s="60"/>
      <c r="X15" s="61"/>
    </row>
    <row r="16" spans="1:25" ht="58.5" customHeight="1" thickTop="1" thickBot="1" x14ac:dyDescent="0.3"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1" t="s">
        <v>35</v>
      </c>
      <c r="U16" s="52">
        <f>SUM(U12:U15)</f>
        <v>0</v>
      </c>
      <c r="V16" s="50"/>
      <c r="W16" s="50"/>
      <c r="X16" s="50"/>
    </row>
    <row r="17" ht="15.75" thickTop="1" x14ac:dyDescent="0.25"/>
  </sheetData>
  <sheetProtection algorithmName="SHA-512" hashValue="KYIbt6A5/pvUS4pqlIgEGgapDA76sjZrJiGYl/QO9xkFe8dV0mYUqFm9SJdX6IGoYdih8233xIsPGrRy8M8kcQ==" saltValue="AJru0Ve00ltzvfeAwmTIqw==" spinCount="100000" sheet="1" selectLockedCells="1"/>
  <mergeCells count="22">
    <mergeCell ref="B1:P1"/>
    <mergeCell ref="Q1:X2"/>
    <mergeCell ref="B2:C2"/>
    <mergeCell ref="D2:J2"/>
    <mergeCell ref="K2:M2"/>
    <mergeCell ref="N2:P2"/>
    <mergeCell ref="B3:X3"/>
    <mergeCell ref="B4:X4"/>
    <mergeCell ref="B5:J5"/>
    <mergeCell ref="L5:N5"/>
    <mergeCell ref="O5:R5"/>
    <mergeCell ref="T5:X5"/>
    <mergeCell ref="B9:X9"/>
    <mergeCell ref="W12:X15"/>
    <mergeCell ref="B6:I6"/>
    <mergeCell ref="K6:M6"/>
    <mergeCell ref="N6:X6"/>
    <mergeCell ref="B7:J8"/>
    <mergeCell ref="K7:K8"/>
    <mergeCell ref="L7:Q7"/>
    <mergeCell ref="R7:X8"/>
    <mergeCell ref="L8:Q8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ageMargins left="0.25" right="0.25" top="0.75" bottom="0.75" header="0.3" footer="0.3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J.T.M. -Turkey NOI Calculator</vt:lpstr>
      <vt:lpstr>'J.T.M. -Turkey NOI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Rees, Ellen</cp:lastModifiedBy>
  <dcterms:created xsi:type="dcterms:W3CDTF">2023-11-30T17:21:11Z</dcterms:created>
  <dcterms:modified xsi:type="dcterms:W3CDTF">2025-01-10T01:46:26Z</dcterms:modified>
</cp:coreProperties>
</file>