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as\documents\Food and Nutrition Services\Donated Foods\Processing Packet 25-26\Nutrition Facts\"/>
    </mc:Choice>
  </mc:AlternateContent>
  <xr:revisionPtr revIDLastSave="0" documentId="13_ncr:1_{1578FE3A-D3A3-454F-BD4E-A475C6333D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old Creek - Nutritionals" sheetId="1" r:id="rId1"/>
  </sheets>
  <definedNames>
    <definedName name="_xlnm.Print_Area" localSheetId="0">'Gold Creek - Nutritionals'!$A$1:$Z$49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I47" i="1" s="1"/>
  <c r="H36" i="1"/>
  <c r="I36" i="1" s="1"/>
  <c r="H34" i="1"/>
  <c r="I34" i="1" s="1"/>
  <c r="H23" i="1"/>
  <c r="I23" i="1" s="1"/>
  <c r="I12" i="1"/>
  <c r="H10" i="1"/>
  <c r="I10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5" i="1"/>
  <c r="I35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I24" i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I16" i="1"/>
  <c r="H15" i="1"/>
  <c r="I15" i="1" s="1"/>
  <c r="H14" i="1"/>
  <c r="I14" i="1" s="1"/>
  <c r="H13" i="1"/>
  <c r="I13" i="1" s="1"/>
  <c r="I11" i="1"/>
  <c r="H9" i="1"/>
  <c r="I9" i="1" s="1"/>
  <c r="H8" i="1"/>
  <c r="I8" i="1" s="1"/>
</calcChain>
</file>

<file path=xl/sharedStrings.xml><?xml version="1.0" encoding="utf-8"?>
<sst xmlns="http://schemas.openxmlformats.org/spreadsheetml/2006/main" count="119" uniqueCount="88">
  <si>
    <t>Product Description</t>
  </si>
  <si>
    <t>Case Weight (lbs)</t>
  </si>
  <si>
    <t>Serving Size (oz)</t>
  </si>
  <si>
    <t>Portions per Serving</t>
  </si>
  <si>
    <t>Svgs per Case</t>
  </si>
  <si>
    <t>Calories</t>
  </si>
  <si>
    <t>Calories From Fat</t>
  </si>
  <si>
    <t>% Cal From Fat</t>
  </si>
  <si>
    <t>Total Fat (g)</t>
  </si>
  <si>
    <t>Sat Fat (g)</t>
  </si>
  <si>
    <t>Trans Fat (g)</t>
  </si>
  <si>
    <t>Cholest (mg)</t>
  </si>
  <si>
    <t>Sodium (mg)</t>
  </si>
  <si>
    <t>Total Carbs (g)</t>
  </si>
  <si>
    <t>Dietary Fiber (g)</t>
  </si>
  <si>
    <t>Sugars (g)</t>
  </si>
  <si>
    <t>Protein (g)</t>
  </si>
  <si>
    <t>Vitamin A (% DV)</t>
  </si>
  <si>
    <t>Vitamin C (% DV)</t>
  </si>
  <si>
    <t>Calcium (% DV)</t>
  </si>
  <si>
    <t>Iron (%DV)</t>
  </si>
  <si>
    <t>CN Number (if applicable)</t>
  </si>
  <si>
    <t>Meat/MA Credit</t>
  </si>
  <si>
    <t>Veg Credit</t>
  </si>
  <si>
    <t>Bread Svgs Credit</t>
  </si>
  <si>
    <t>Product Code Number</t>
  </si>
  <si>
    <t>For additional product information visit http://dese.mo.gov/divadm/food/nutritional_facts_index.html</t>
  </si>
  <si>
    <t xml:space="preserve">Processor Name: </t>
  </si>
  <si>
    <t>Whole Grain Whole Muscle Breast Chunks</t>
  </si>
  <si>
    <t>Whole Grain Whole Muscle Spicy Breast Chunks</t>
  </si>
  <si>
    <t>Whole Grain Whole Muscle Cheezy HOTZ Breast Chunks</t>
  </si>
  <si>
    <t>Whole Grain Whole Muscle Breast Chicken Fillets</t>
  </si>
  <si>
    <t>Whole Grain Whole Muscle Breast Chicken Fillets w/foil bags</t>
  </si>
  <si>
    <t>Whole Grain Whole Muscle Breakfast Fillets</t>
  </si>
  <si>
    <t>Whole Grain Whole Muscle Dill Breast Fillets</t>
  </si>
  <si>
    <t>Whole Grain Whole Muscle Spicy Breast Fillets</t>
  </si>
  <si>
    <t>Whole Grain Whole Muscle Spicy Breast Fillets w/foil bags</t>
  </si>
  <si>
    <t>Whole Grain Breast Tenders</t>
  </si>
  <si>
    <t>Whole Grain Breast Tenders w/boxes</t>
  </si>
  <si>
    <t xml:space="preserve">Whole Grain Spicy Breast Tenders </t>
  </si>
  <si>
    <t>Whole Grain Spicy Breast Tenders  w/boxes</t>
  </si>
  <si>
    <t>Fully Cooked Dark Meat Southern Gravy Crunchers</t>
  </si>
  <si>
    <t>WG Breaded Dark Meat with Korean BBQ Sauce (Chicken ONLY)</t>
  </si>
  <si>
    <t>WG Breaded Dark Meat with Hunan Orange Sauce (Chicken ONLY)</t>
  </si>
  <si>
    <t>WG Breaded Dark Meat with Sweet Thai Chili Sauce (Chicken ONLY)</t>
  </si>
  <si>
    <t>WG Breaded Dark Meat with General Tso Sauce (Chicken ONLY)</t>
  </si>
  <si>
    <t>Dark Meat Unbreaded Strips-Korean BBQ Sauce (Chicken ONLY)</t>
  </si>
  <si>
    <t>Dark Meat Unbreaded Strips-Hunan Orange Sauce (Chicken ONLY)</t>
  </si>
  <si>
    <t>Dark Meat Unbreaded Strips-Sweet Thai Chili Sauce (Chicken ONLY)</t>
  </si>
  <si>
    <t>Dark Meat Unbreaded Strips-Teriyaki Sauce (Chicken ONLY)</t>
  </si>
  <si>
    <t>Whole Grain Breaded Drumsticks and Thighs</t>
  </si>
  <si>
    <t>Fully Cooked Roasted Drumsticks and Thighs</t>
  </si>
  <si>
    <t>CN Whole Grain Breaded Dark Meat Popcorn</t>
  </si>
  <si>
    <t>CN Unbreaded Dark Meat Chicken Strips</t>
  </si>
  <si>
    <t>CN Whole Grain Chicken Nuggets</t>
  </si>
  <si>
    <t>CN Whole Grain Chicken Patties</t>
  </si>
  <si>
    <t>CN Whole Grain Homestyle Breakfast Patty</t>
  </si>
  <si>
    <t>CN Whole Grain Hot &amp; Spicy Patty</t>
  </si>
  <si>
    <t>CN Whole Grain Chicken Tenders</t>
  </si>
  <si>
    <t>CN Whole Grain Popcorn Chicken</t>
  </si>
  <si>
    <t>CN Whole Grain Breaded Large Popcorn</t>
  </si>
  <si>
    <t>CN Shredded Chicken</t>
  </si>
  <si>
    <t>4 oz</t>
  </si>
  <si>
    <t>5 oz</t>
  </si>
  <si>
    <t>2 oz</t>
  </si>
  <si>
    <t>4.5 oz</t>
  </si>
  <si>
    <t>4.8 oz</t>
  </si>
  <si>
    <t>varies</t>
  </si>
  <si>
    <t>4.50 oz</t>
  </si>
  <si>
    <t>2.14 oz</t>
  </si>
  <si>
    <t>Varies</t>
  </si>
  <si>
    <t>3.05 oz</t>
  </si>
  <si>
    <t>3.00 oz</t>
  </si>
  <si>
    <t>1.90 oz</t>
  </si>
  <si>
    <t>NEW - Whole Grain Whole Muscle Dill Breast Chunks</t>
  </si>
  <si>
    <t>NEW - Grilled Whole Muscle Breast Chunk</t>
  </si>
  <si>
    <t>3.56 oz</t>
  </si>
  <si>
    <t>NEW - Grilled Whole Muscle Breast Fillet</t>
  </si>
  <si>
    <t>3 oz</t>
  </si>
  <si>
    <t>NEW - WG Breaded Drumstick</t>
  </si>
  <si>
    <t>5.0 oz</t>
  </si>
  <si>
    <t>NEW - Roasted Drumstick</t>
  </si>
  <si>
    <t>3.15 oz</t>
  </si>
  <si>
    <t>100678</t>
  </si>
  <si>
    <t>100682</t>
  </si>
  <si>
    <t>100677</t>
  </si>
  <si>
    <t>NEW - Halal WG Chicken Patties</t>
  </si>
  <si>
    <t>Gold Creek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</si>
</sst>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textRotation="90" wrapText="1"/>
      <protection hidden="1"/>
    </xf>
    <xf numFmtId="0" fontId="2" fillId="0" borderId="1" xfId="0" applyFont="1" applyBorder="1" applyAlignment="1" applyProtection="1">
      <alignment horizontal="center" vertical="center" textRotation="90" wrapText="1"/>
      <protection hidden="1"/>
    </xf>
    <xf numFmtId="0" fontId="2" fillId="2" borderId="1" xfId="0" applyFont="1" applyFill="1" applyBorder="1" applyAlignment="1" applyProtection="1">
      <alignment horizontal="center" vertical="center" textRotation="90" wrapText="1"/>
      <protection hidden="1"/>
    </xf>
    <xf numFmtId="9" fontId="2" fillId="2" borderId="1" xfId="1" applyFont="1" applyFill="1" applyBorder="1" applyAlignment="1" applyProtection="1">
      <alignment horizontal="center" vertical="center" textRotation="90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17" xfId="0" applyFont="1" applyBorder="1" applyAlignment="1" applyProtection="1">
      <alignment vertical="center"/>
      <protection hidden="1"/>
    </xf>
    <xf numFmtId="0" fontId="2" fillId="2" borderId="13" xfId="0" applyFont="1" applyFill="1" applyBorder="1" applyAlignment="1" applyProtection="1">
      <alignment horizontal="center"/>
      <protection hidden="1"/>
    </xf>
    <xf numFmtId="0" fontId="2" fillId="0" borderId="15" xfId="0" applyFont="1" applyFill="1" applyBorder="1" applyProtection="1">
      <protection hidden="1"/>
    </xf>
    <xf numFmtId="0" fontId="0" fillId="2" borderId="10" xfId="0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9" fontId="1" fillId="2" borderId="6" xfId="1" applyFont="1" applyFill="1" applyBorder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49" fontId="0" fillId="2" borderId="6" xfId="0" applyNumberFormat="1" applyFill="1" applyBorder="1" applyAlignment="1" applyProtection="1">
      <alignment horizontal="center"/>
      <protection hidden="1"/>
    </xf>
    <xf numFmtId="0" fontId="2" fillId="2" borderId="18" xfId="0" applyFont="1" applyFill="1" applyBorder="1" applyAlignment="1" applyProtection="1">
      <alignment horizontal="center"/>
      <protection hidden="1"/>
    </xf>
    <xf numFmtId="0" fontId="2" fillId="0" borderId="19" xfId="0" applyFont="1" applyFill="1" applyBorder="1" applyProtection="1">
      <protection hidden="1"/>
    </xf>
    <xf numFmtId="0" fontId="0" fillId="2" borderId="20" xfId="0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center"/>
      <protection hidden="1"/>
    </xf>
    <xf numFmtId="0" fontId="0" fillId="2" borderId="21" xfId="0" applyFill="1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9" fontId="1" fillId="2" borderId="21" xfId="1" applyFont="1" applyFill="1" applyBorder="1" applyAlignment="1" applyProtection="1">
      <alignment horizontal="center"/>
      <protection hidden="1"/>
    </xf>
    <xf numFmtId="49" fontId="0" fillId="2" borderId="21" xfId="0" applyNumberFormat="1" applyFill="1" applyBorder="1" applyAlignment="1" applyProtection="1">
      <alignment horizontal="center"/>
      <protection hidden="1"/>
    </xf>
    <xf numFmtId="0" fontId="0" fillId="0" borderId="22" xfId="0" applyBorder="1" applyAlignment="1" applyProtection="1">
      <alignment horizontal="center"/>
      <protection hidden="1"/>
    </xf>
    <xf numFmtId="0" fontId="2" fillId="2" borderId="14" xfId="0" applyFont="1" applyFill="1" applyBorder="1" applyAlignment="1" applyProtection="1">
      <alignment horizontal="center"/>
      <protection hidden="1"/>
    </xf>
    <xf numFmtId="0" fontId="2" fillId="0" borderId="16" xfId="0" applyFont="1" applyFill="1" applyBorder="1" applyProtection="1">
      <protection hidden="1"/>
    </xf>
    <xf numFmtId="0" fontId="0" fillId="2" borderId="11" xfId="0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9" fontId="1" fillId="2" borderId="8" xfId="1" applyFont="1" applyFill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4" fillId="0" borderId="0" xfId="2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4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118781</xdr:rowOff>
    </xdr:from>
    <xdr:to>
      <xdr:col>1</xdr:col>
      <xdr:colOff>3000316</xdr:colOff>
      <xdr:row>5</xdr:row>
      <xdr:rowOff>96970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0973" b="23944"/>
        <a:stretch>
          <a:fillRect/>
        </a:stretch>
      </xdr:blipFill>
      <xdr:spPr bwMode="auto">
        <a:xfrm>
          <a:off x="123826" y="118781"/>
          <a:ext cx="3533715" cy="1140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ese.mo.gov/financial-admin-services/food-nutrition-services/nutritional-fac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9"/>
  <sheetViews>
    <sheetView showGridLines="0" tabSelected="1" zoomScaleNormal="100" workbookViewId="0">
      <pane ySplit="7" topLeftCell="A8" activePane="bottomLeft" state="frozen"/>
      <selection pane="bottomLeft" activeCell="D2" sqref="D2"/>
    </sheetView>
  </sheetViews>
  <sheetFormatPr defaultColWidth="9.140625" defaultRowHeight="15" x14ac:dyDescent="0.25"/>
  <cols>
    <col min="1" max="1" width="9.85546875" style="1" bestFit="1" customWidth="1"/>
    <col min="2" max="2" width="62.28515625" style="1" bestFit="1" customWidth="1"/>
    <col min="3" max="3" width="10" style="1" customWidth="1"/>
    <col min="4" max="4" width="7.140625" style="1" customWidth="1"/>
    <col min="5" max="5" width="6.5703125" style="1" customWidth="1"/>
    <col min="6" max="6" width="7.140625" style="1" customWidth="1"/>
    <col min="7" max="7" width="5" style="1" customWidth="1"/>
    <col min="8" max="8" width="7.140625" style="1" customWidth="1"/>
    <col min="9" max="9" width="7.85546875" style="1" customWidth="1"/>
    <col min="10" max="10" width="7.140625" style="1" customWidth="1"/>
    <col min="11" max="11" width="5" style="1" customWidth="1"/>
    <col min="12" max="16" width="7.140625" style="1" customWidth="1"/>
    <col min="17" max="17" width="4.28515625" style="1" customWidth="1"/>
    <col min="18" max="18" width="5" style="1" customWidth="1"/>
    <col min="19" max="21" width="7.140625" style="1" customWidth="1"/>
    <col min="22" max="22" width="4.28515625" style="1" customWidth="1"/>
    <col min="23" max="23" width="10.5703125" style="1" customWidth="1"/>
    <col min="24" max="24" width="9.5703125" style="1" customWidth="1"/>
    <col min="25" max="26" width="8.5703125" style="1" customWidth="1"/>
    <col min="27" max="16384" width="9.140625" style="1"/>
  </cols>
  <sheetData>
    <row r="1" spans="1:26" x14ac:dyDescent="0.25"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23.25" customHeight="1" x14ac:dyDescent="0.3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2"/>
      <c r="N2" s="12"/>
      <c r="O2" s="12"/>
      <c r="P2" s="12"/>
      <c r="Q2" s="12"/>
      <c r="R2" s="12"/>
      <c r="S2" s="12"/>
      <c r="T2" s="44" t="s">
        <v>27</v>
      </c>
      <c r="U2" s="44"/>
      <c r="V2" s="44"/>
      <c r="W2" s="44"/>
      <c r="X2" s="44"/>
      <c r="Y2" s="44"/>
      <c r="Z2" s="44"/>
    </row>
    <row r="3" spans="1:26" ht="23.25" customHeight="1" x14ac:dyDescent="0.3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43"/>
      <c r="N3" s="43"/>
      <c r="O3" s="12"/>
      <c r="P3" s="12"/>
      <c r="Q3" s="12"/>
      <c r="R3" s="12"/>
      <c r="S3" s="12"/>
      <c r="T3" s="45" t="s">
        <v>87</v>
      </c>
      <c r="U3" s="45"/>
      <c r="V3" s="45"/>
      <c r="W3" s="45"/>
      <c r="X3" s="45"/>
      <c r="Y3" s="45"/>
      <c r="Z3" s="45"/>
    </row>
    <row r="4" spans="1:26" x14ac:dyDescent="0.25"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x14ac:dyDescent="0.25"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thickBot="1" x14ac:dyDescent="0.3">
      <c r="T6" s="13"/>
      <c r="U6" s="13"/>
      <c r="V6" s="13"/>
      <c r="W6" s="13"/>
      <c r="X6" s="13"/>
      <c r="Y6" s="13"/>
      <c r="Z6" s="13"/>
    </row>
    <row r="7" spans="1:26" ht="82.5" thickBot="1" x14ac:dyDescent="0.3">
      <c r="A7" s="3" t="s">
        <v>25</v>
      </c>
      <c r="B7" s="4" t="s">
        <v>0</v>
      </c>
      <c r="C7" s="5" t="s">
        <v>1</v>
      </c>
      <c r="D7" s="6" t="s">
        <v>2</v>
      </c>
      <c r="E7" s="7" t="s">
        <v>3</v>
      </c>
      <c r="F7" s="6" t="s">
        <v>4</v>
      </c>
      <c r="G7" s="7" t="s">
        <v>5</v>
      </c>
      <c r="H7" s="6" t="s">
        <v>6</v>
      </c>
      <c r="I7" s="8" t="s">
        <v>7</v>
      </c>
      <c r="J7" s="6" t="s">
        <v>8</v>
      </c>
      <c r="K7" s="7" t="s">
        <v>9</v>
      </c>
      <c r="L7" s="6" t="s">
        <v>10</v>
      </c>
      <c r="M7" s="7" t="s">
        <v>11</v>
      </c>
      <c r="N7" s="6" t="s">
        <v>12</v>
      </c>
      <c r="O7" s="7" t="s">
        <v>13</v>
      </c>
      <c r="P7" s="6" t="s">
        <v>14</v>
      </c>
      <c r="Q7" s="7" t="s">
        <v>15</v>
      </c>
      <c r="R7" s="6" t="s">
        <v>16</v>
      </c>
      <c r="S7" s="7" t="s">
        <v>17</v>
      </c>
      <c r="T7" s="6" t="s">
        <v>18</v>
      </c>
      <c r="U7" s="7" t="s">
        <v>19</v>
      </c>
      <c r="V7" s="6" t="s">
        <v>20</v>
      </c>
      <c r="W7" s="9" t="s">
        <v>21</v>
      </c>
      <c r="X7" s="10" t="s">
        <v>22</v>
      </c>
      <c r="Y7" s="9" t="s">
        <v>23</v>
      </c>
      <c r="Z7" s="11" t="s">
        <v>24</v>
      </c>
    </row>
    <row r="8" spans="1:26" x14ac:dyDescent="0.25">
      <c r="A8" s="14">
        <v>792401</v>
      </c>
      <c r="B8" s="15" t="s">
        <v>28</v>
      </c>
      <c r="C8" s="16">
        <v>32</v>
      </c>
      <c r="D8" s="17" t="s">
        <v>62</v>
      </c>
      <c r="E8" s="18">
        <v>4</v>
      </c>
      <c r="F8" s="19">
        <v>128</v>
      </c>
      <c r="G8" s="18">
        <v>190</v>
      </c>
      <c r="H8" s="19">
        <f>J8*9</f>
        <v>63</v>
      </c>
      <c r="I8" s="20">
        <f t="shared" ref="I8:I38" si="0">H8/G8</f>
        <v>0.33157894736842103</v>
      </c>
      <c r="J8" s="19">
        <v>7</v>
      </c>
      <c r="K8" s="18">
        <v>1</v>
      </c>
      <c r="L8" s="19">
        <v>0</v>
      </c>
      <c r="M8" s="18">
        <v>60</v>
      </c>
      <c r="N8" s="19">
        <v>470</v>
      </c>
      <c r="O8" s="18">
        <v>13</v>
      </c>
      <c r="P8" s="19">
        <v>1</v>
      </c>
      <c r="Q8" s="18">
        <v>0</v>
      </c>
      <c r="R8" s="19">
        <v>20</v>
      </c>
      <c r="S8" s="21">
        <v>0</v>
      </c>
      <c r="T8" s="22">
        <v>0</v>
      </c>
      <c r="U8" s="21">
        <v>2</v>
      </c>
      <c r="V8" s="22">
        <v>6</v>
      </c>
      <c r="W8" s="18"/>
      <c r="X8" s="17">
        <v>2</v>
      </c>
      <c r="Y8" s="18">
        <v>0</v>
      </c>
      <c r="Z8" s="23">
        <v>1</v>
      </c>
    </row>
    <row r="9" spans="1:26" x14ac:dyDescent="0.25">
      <c r="A9" s="14">
        <v>792402</v>
      </c>
      <c r="B9" s="15" t="s">
        <v>29</v>
      </c>
      <c r="C9" s="16">
        <v>32</v>
      </c>
      <c r="D9" s="17" t="s">
        <v>62</v>
      </c>
      <c r="E9" s="18">
        <v>4</v>
      </c>
      <c r="F9" s="19">
        <v>128</v>
      </c>
      <c r="G9" s="18">
        <v>210</v>
      </c>
      <c r="H9" s="19">
        <f t="shared" ref="H9:H45" si="1">J9*9</f>
        <v>63</v>
      </c>
      <c r="I9" s="20">
        <f t="shared" si="0"/>
        <v>0.3</v>
      </c>
      <c r="J9" s="19">
        <v>7</v>
      </c>
      <c r="K9" s="18">
        <v>1</v>
      </c>
      <c r="L9" s="19">
        <v>0</v>
      </c>
      <c r="M9" s="18">
        <v>55</v>
      </c>
      <c r="N9" s="19">
        <v>380</v>
      </c>
      <c r="O9" s="18">
        <v>18</v>
      </c>
      <c r="P9" s="19">
        <v>2</v>
      </c>
      <c r="Q9" s="18">
        <v>1</v>
      </c>
      <c r="R9" s="19">
        <v>19</v>
      </c>
      <c r="S9" s="18">
        <v>0</v>
      </c>
      <c r="T9" s="19">
        <v>0</v>
      </c>
      <c r="U9" s="18">
        <v>0</v>
      </c>
      <c r="V9" s="19">
        <v>10</v>
      </c>
      <c r="W9" s="18"/>
      <c r="X9" s="17">
        <v>2</v>
      </c>
      <c r="Y9" s="18">
        <v>0</v>
      </c>
      <c r="Z9" s="23">
        <v>1</v>
      </c>
    </row>
    <row r="10" spans="1:26" x14ac:dyDescent="0.25">
      <c r="A10" s="14">
        <v>792404</v>
      </c>
      <c r="B10" s="15" t="s">
        <v>74</v>
      </c>
      <c r="C10" s="16">
        <v>32</v>
      </c>
      <c r="D10" s="17" t="s">
        <v>62</v>
      </c>
      <c r="E10" s="18">
        <v>4</v>
      </c>
      <c r="F10" s="19">
        <v>128</v>
      </c>
      <c r="G10" s="18">
        <v>190</v>
      </c>
      <c r="H10" s="19">
        <f t="shared" si="1"/>
        <v>63</v>
      </c>
      <c r="I10" s="20">
        <f t="shared" si="0"/>
        <v>0.33157894736842103</v>
      </c>
      <c r="J10" s="19">
        <v>7</v>
      </c>
      <c r="K10" s="18">
        <v>1</v>
      </c>
      <c r="L10" s="19">
        <v>0</v>
      </c>
      <c r="M10" s="18">
        <v>70</v>
      </c>
      <c r="N10" s="19">
        <v>440</v>
      </c>
      <c r="O10" s="18">
        <v>15</v>
      </c>
      <c r="P10" s="19">
        <v>1</v>
      </c>
      <c r="Q10" s="18">
        <v>2</v>
      </c>
      <c r="R10" s="19">
        <v>20</v>
      </c>
      <c r="S10" s="18">
        <v>0</v>
      </c>
      <c r="T10" s="19">
        <v>0</v>
      </c>
      <c r="U10" s="18">
        <v>2</v>
      </c>
      <c r="V10" s="19">
        <v>0</v>
      </c>
      <c r="W10" s="18"/>
      <c r="X10" s="17">
        <v>2</v>
      </c>
      <c r="Y10" s="18">
        <v>0</v>
      </c>
      <c r="Z10" s="23">
        <v>1</v>
      </c>
    </row>
    <row r="11" spans="1:26" x14ac:dyDescent="0.25">
      <c r="A11" s="14">
        <v>792405</v>
      </c>
      <c r="B11" s="15" t="s">
        <v>30</v>
      </c>
      <c r="C11" s="16">
        <v>32</v>
      </c>
      <c r="D11" s="17" t="s">
        <v>63</v>
      </c>
      <c r="E11" s="18">
        <v>5</v>
      </c>
      <c r="F11" s="19">
        <v>102</v>
      </c>
      <c r="G11" s="18">
        <v>230</v>
      </c>
      <c r="H11" s="19">
        <v>63</v>
      </c>
      <c r="I11" s="20">
        <f t="shared" si="0"/>
        <v>0.27391304347826084</v>
      </c>
      <c r="J11" s="19">
        <v>7</v>
      </c>
      <c r="K11" s="18">
        <v>1.5</v>
      </c>
      <c r="L11" s="19">
        <v>0</v>
      </c>
      <c r="M11" s="18">
        <v>55</v>
      </c>
      <c r="N11" s="19">
        <v>840</v>
      </c>
      <c r="O11" s="18">
        <v>22</v>
      </c>
      <c r="P11" s="19">
        <v>2</v>
      </c>
      <c r="Q11" s="18">
        <v>1</v>
      </c>
      <c r="R11" s="19">
        <v>19</v>
      </c>
      <c r="S11" s="18">
        <v>0</v>
      </c>
      <c r="T11" s="19">
        <v>0</v>
      </c>
      <c r="U11" s="18">
        <v>2</v>
      </c>
      <c r="V11" s="19">
        <v>10</v>
      </c>
      <c r="W11" s="18"/>
      <c r="X11" s="17">
        <v>2</v>
      </c>
      <c r="Y11" s="18">
        <v>0</v>
      </c>
      <c r="Z11" s="23">
        <v>1.5</v>
      </c>
    </row>
    <row r="12" spans="1:26" x14ac:dyDescent="0.25">
      <c r="A12" s="14">
        <v>792408</v>
      </c>
      <c r="B12" s="15" t="s">
        <v>75</v>
      </c>
      <c r="C12" s="16">
        <v>32</v>
      </c>
      <c r="D12" s="17" t="s">
        <v>76</v>
      </c>
      <c r="E12" s="18">
        <v>4</v>
      </c>
      <c r="F12" s="19">
        <v>144</v>
      </c>
      <c r="G12" s="18">
        <v>110</v>
      </c>
      <c r="H12" s="19">
        <v>64</v>
      </c>
      <c r="I12" s="20">
        <f t="shared" si="0"/>
        <v>0.58181818181818179</v>
      </c>
      <c r="J12" s="19">
        <v>2</v>
      </c>
      <c r="K12" s="18">
        <v>0.5</v>
      </c>
      <c r="L12" s="19">
        <v>0</v>
      </c>
      <c r="M12" s="18">
        <v>60</v>
      </c>
      <c r="N12" s="19">
        <v>740</v>
      </c>
      <c r="O12" s="18">
        <v>3</v>
      </c>
      <c r="P12" s="19">
        <v>0</v>
      </c>
      <c r="Q12" s="18">
        <v>1</v>
      </c>
      <c r="R12" s="19">
        <v>25</v>
      </c>
      <c r="S12" s="18">
        <v>0</v>
      </c>
      <c r="T12" s="19">
        <v>0</v>
      </c>
      <c r="U12" s="18">
        <v>0</v>
      </c>
      <c r="V12" s="19">
        <v>2</v>
      </c>
      <c r="W12" s="18"/>
      <c r="X12" s="17">
        <v>2</v>
      </c>
      <c r="Y12" s="18">
        <v>0</v>
      </c>
      <c r="Z12" s="23">
        <v>0</v>
      </c>
    </row>
    <row r="13" spans="1:26" x14ac:dyDescent="0.25">
      <c r="A13" s="14">
        <v>792421</v>
      </c>
      <c r="B13" s="15" t="s">
        <v>31</v>
      </c>
      <c r="C13" s="16">
        <v>32</v>
      </c>
      <c r="D13" s="17" t="s">
        <v>62</v>
      </c>
      <c r="E13" s="18">
        <v>1</v>
      </c>
      <c r="F13" s="19">
        <v>128</v>
      </c>
      <c r="G13" s="18">
        <v>190</v>
      </c>
      <c r="H13" s="19">
        <f t="shared" si="1"/>
        <v>63</v>
      </c>
      <c r="I13" s="20">
        <f t="shared" si="0"/>
        <v>0.33157894736842103</v>
      </c>
      <c r="J13" s="19">
        <v>7</v>
      </c>
      <c r="K13" s="18">
        <v>1</v>
      </c>
      <c r="L13" s="19">
        <v>0</v>
      </c>
      <c r="M13" s="18">
        <v>60</v>
      </c>
      <c r="N13" s="19">
        <v>470</v>
      </c>
      <c r="O13" s="18">
        <v>13</v>
      </c>
      <c r="P13" s="19">
        <v>1</v>
      </c>
      <c r="Q13" s="18">
        <v>0</v>
      </c>
      <c r="R13" s="19">
        <v>20</v>
      </c>
      <c r="S13" s="18">
        <v>0</v>
      </c>
      <c r="T13" s="19">
        <v>0</v>
      </c>
      <c r="U13" s="18">
        <v>2</v>
      </c>
      <c r="V13" s="19">
        <v>6</v>
      </c>
      <c r="W13" s="18"/>
      <c r="X13" s="17">
        <v>2</v>
      </c>
      <c r="Y13" s="18">
        <v>0</v>
      </c>
      <c r="Z13" s="23">
        <v>1</v>
      </c>
    </row>
    <row r="14" spans="1:26" x14ac:dyDescent="0.25">
      <c r="A14" s="14">
        <v>792422</v>
      </c>
      <c r="B14" s="15" t="s">
        <v>32</v>
      </c>
      <c r="C14" s="16">
        <v>32</v>
      </c>
      <c r="D14" s="17" t="s">
        <v>62</v>
      </c>
      <c r="E14" s="18">
        <v>1</v>
      </c>
      <c r="F14" s="19">
        <v>128</v>
      </c>
      <c r="G14" s="18">
        <v>190</v>
      </c>
      <c r="H14" s="19">
        <f t="shared" si="1"/>
        <v>63</v>
      </c>
      <c r="I14" s="20">
        <f t="shared" si="0"/>
        <v>0.33157894736842103</v>
      </c>
      <c r="J14" s="19">
        <v>7</v>
      </c>
      <c r="K14" s="18">
        <v>1</v>
      </c>
      <c r="L14" s="19">
        <v>0</v>
      </c>
      <c r="M14" s="18">
        <v>60</v>
      </c>
      <c r="N14" s="19">
        <v>470</v>
      </c>
      <c r="O14" s="18">
        <v>13</v>
      </c>
      <c r="P14" s="19">
        <v>1</v>
      </c>
      <c r="Q14" s="18">
        <v>0</v>
      </c>
      <c r="R14" s="19">
        <v>20</v>
      </c>
      <c r="S14" s="18">
        <v>0</v>
      </c>
      <c r="T14" s="19">
        <v>0</v>
      </c>
      <c r="U14" s="18">
        <v>2</v>
      </c>
      <c r="V14" s="19">
        <v>6</v>
      </c>
      <c r="W14" s="18"/>
      <c r="X14" s="17">
        <v>2</v>
      </c>
      <c r="Y14" s="18">
        <v>0</v>
      </c>
      <c r="Z14" s="23">
        <v>1</v>
      </c>
    </row>
    <row r="15" spans="1:26" x14ac:dyDescent="0.25">
      <c r="A15" s="14">
        <v>792426</v>
      </c>
      <c r="B15" s="15" t="s">
        <v>33</v>
      </c>
      <c r="C15" s="16">
        <v>32</v>
      </c>
      <c r="D15" s="17" t="s">
        <v>64</v>
      </c>
      <c r="E15" s="18">
        <v>1</v>
      </c>
      <c r="F15" s="19">
        <v>256</v>
      </c>
      <c r="G15" s="18">
        <v>100</v>
      </c>
      <c r="H15" s="19">
        <f t="shared" si="1"/>
        <v>31.5</v>
      </c>
      <c r="I15" s="20">
        <f t="shared" si="0"/>
        <v>0.315</v>
      </c>
      <c r="J15" s="19">
        <v>3.5</v>
      </c>
      <c r="K15" s="18">
        <v>0.5</v>
      </c>
      <c r="L15" s="19">
        <v>0</v>
      </c>
      <c r="M15" s="18">
        <v>30</v>
      </c>
      <c r="N15" s="19">
        <v>230</v>
      </c>
      <c r="O15" s="18">
        <v>6</v>
      </c>
      <c r="P15" s="19">
        <v>1</v>
      </c>
      <c r="Q15" s="18">
        <v>0</v>
      </c>
      <c r="R15" s="19">
        <v>10</v>
      </c>
      <c r="S15" s="18">
        <v>0</v>
      </c>
      <c r="T15" s="19">
        <v>0</v>
      </c>
      <c r="U15" s="18">
        <v>0</v>
      </c>
      <c r="V15" s="19">
        <v>6</v>
      </c>
      <c r="W15" s="18"/>
      <c r="X15" s="17">
        <v>1</v>
      </c>
      <c r="Y15" s="18">
        <v>0</v>
      </c>
      <c r="Z15" s="23">
        <v>0.5</v>
      </c>
    </row>
    <row r="16" spans="1:26" x14ac:dyDescent="0.25">
      <c r="A16" s="14">
        <v>792429</v>
      </c>
      <c r="B16" s="15" t="s">
        <v>34</v>
      </c>
      <c r="C16" s="16">
        <v>32</v>
      </c>
      <c r="D16" s="17" t="s">
        <v>62</v>
      </c>
      <c r="E16" s="18">
        <v>1</v>
      </c>
      <c r="F16" s="19">
        <v>128</v>
      </c>
      <c r="G16" s="18">
        <v>190</v>
      </c>
      <c r="H16" s="19">
        <v>54</v>
      </c>
      <c r="I16" s="20">
        <f t="shared" si="0"/>
        <v>0.28421052631578947</v>
      </c>
      <c r="J16" s="19">
        <v>6</v>
      </c>
      <c r="K16" s="18">
        <v>1</v>
      </c>
      <c r="L16" s="19">
        <v>0</v>
      </c>
      <c r="M16" s="18">
        <v>55</v>
      </c>
      <c r="N16" s="19">
        <v>390</v>
      </c>
      <c r="O16" s="18">
        <v>19</v>
      </c>
      <c r="P16" s="19">
        <v>0</v>
      </c>
      <c r="Q16" s="18">
        <v>2</v>
      </c>
      <c r="R16" s="19">
        <v>19</v>
      </c>
      <c r="S16" s="18">
        <v>0</v>
      </c>
      <c r="T16" s="19">
        <v>0</v>
      </c>
      <c r="U16" s="18">
        <v>2</v>
      </c>
      <c r="V16" s="19">
        <v>6</v>
      </c>
      <c r="W16" s="18"/>
      <c r="X16" s="17">
        <v>2</v>
      </c>
      <c r="Y16" s="18">
        <v>0</v>
      </c>
      <c r="Z16" s="23">
        <v>1</v>
      </c>
    </row>
    <row r="17" spans="1:26" x14ac:dyDescent="0.25">
      <c r="A17" s="14">
        <v>792431</v>
      </c>
      <c r="B17" s="15" t="s">
        <v>35</v>
      </c>
      <c r="C17" s="16">
        <v>32</v>
      </c>
      <c r="D17" s="17" t="s">
        <v>62</v>
      </c>
      <c r="E17" s="18">
        <v>1</v>
      </c>
      <c r="F17" s="19">
        <v>128</v>
      </c>
      <c r="G17" s="18">
        <v>190</v>
      </c>
      <c r="H17" s="19">
        <f t="shared" si="1"/>
        <v>54</v>
      </c>
      <c r="I17" s="20">
        <f t="shared" si="0"/>
        <v>0.28421052631578947</v>
      </c>
      <c r="J17" s="19">
        <v>6</v>
      </c>
      <c r="K17" s="18">
        <v>1</v>
      </c>
      <c r="L17" s="19">
        <v>0</v>
      </c>
      <c r="M17" s="18">
        <v>55</v>
      </c>
      <c r="N17" s="19">
        <v>380</v>
      </c>
      <c r="O17" s="18">
        <v>18</v>
      </c>
      <c r="P17" s="19">
        <v>2</v>
      </c>
      <c r="Q17" s="18">
        <v>1</v>
      </c>
      <c r="R17" s="19">
        <v>19</v>
      </c>
      <c r="S17" s="18">
        <v>0</v>
      </c>
      <c r="T17" s="19">
        <v>0</v>
      </c>
      <c r="U17" s="18">
        <v>0</v>
      </c>
      <c r="V17" s="19">
        <v>10</v>
      </c>
      <c r="W17" s="18"/>
      <c r="X17" s="17">
        <v>2</v>
      </c>
      <c r="Y17" s="18">
        <v>0</v>
      </c>
      <c r="Z17" s="23">
        <v>1</v>
      </c>
    </row>
    <row r="18" spans="1:26" x14ac:dyDescent="0.25">
      <c r="A18" s="14">
        <v>792432</v>
      </c>
      <c r="B18" s="15" t="s">
        <v>36</v>
      </c>
      <c r="C18" s="16">
        <v>32</v>
      </c>
      <c r="D18" s="17" t="s">
        <v>62</v>
      </c>
      <c r="E18" s="18">
        <v>1</v>
      </c>
      <c r="F18" s="19">
        <v>128</v>
      </c>
      <c r="G18" s="18">
        <v>190</v>
      </c>
      <c r="H18" s="19">
        <f t="shared" si="1"/>
        <v>54</v>
      </c>
      <c r="I18" s="20">
        <f t="shared" si="0"/>
        <v>0.28421052631578947</v>
      </c>
      <c r="J18" s="19">
        <v>6</v>
      </c>
      <c r="K18" s="18">
        <v>1</v>
      </c>
      <c r="L18" s="19">
        <v>0</v>
      </c>
      <c r="M18" s="18">
        <v>55</v>
      </c>
      <c r="N18" s="19">
        <v>380</v>
      </c>
      <c r="O18" s="18">
        <v>18</v>
      </c>
      <c r="P18" s="19">
        <v>2</v>
      </c>
      <c r="Q18" s="18">
        <v>1</v>
      </c>
      <c r="R18" s="19">
        <v>19</v>
      </c>
      <c r="S18" s="18">
        <v>0</v>
      </c>
      <c r="T18" s="19">
        <v>0</v>
      </c>
      <c r="U18" s="18">
        <v>0</v>
      </c>
      <c r="V18" s="19">
        <v>10</v>
      </c>
      <c r="W18" s="18"/>
      <c r="X18" s="17">
        <v>2</v>
      </c>
      <c r="Y18" s="18">
        <v>0</v>
      </c>
      <c r="Z18" s="23">
        <v>1</v>
      </c>
    </row>
    <row r="19" spans="1:26" x14ac:dyDescent="0.25">
      <c r="A19" s="14">
        <v>792441</v>
      </c>
      <c r="B19" s="15" t="s">
        <v>37</v>
      </c>
      <c r="C19" s="16">
        <v>32</v>
      </c>
      <c r="D19" s="17" t="s">
        <v>65</v>
      </c>
      <c r="E19" s="18">
        <v>3</v>
      </c>
      <c r="F19" s="19">
        <v>113</v>
      </c>
      <c r="G19" s="18">
        <v>220</v>
      </c>
      <c r="H19" s="19">
        <f t="shared" si="1"/>
        <v>63</v>
      </c>
      <c r="I19" s="20">
        <f t="shared" si="0"/>
        <v>0.28636363636363638</v>
      </c>
      <c r="J19" s="19">
        <v>7</v>
      </c>
      <c r="K19" s="18">
        <v>1.5</v>
      </c>
      <c r="L19" s="19">
        <v>0</v>
      </c>
      <c r="M19" s="18">
        <v>65</v>
      </c>
      <c r="N19" s="19">
        <v>460</v>
      </c>
      <c r="O19" s="18">
        <v>14</v>
      </c>
      <c r="P19" s="19">
        <v>2</v>
      </c>
      <c r="Q19" s="18">
        <v>0</v>
      </c>
      <c r="R19" s="19">
        <v>22</v>
      </c>
      <c r="S19" s="18">
        <v>0</v>
      </c>
      <c r="T19" s="19">
        <v>0</v>
      </c>
      <c r="U19" s="18">
        <v>2</v>
      </c>
      <c r="V19" s="19">
        <v>10</v>
      </c>
      <c r="W19" s="18"/>
      <c r="X19" s="17">
        <v>2</v>
      </c>
      <c r="Y19" s="18">
        <v>0</v>
      </c>
      <c r="Z19" s="23">
        <v>1</v>
      </c>
    </row>
    <row r="20" spans="1:26" x14ac:dyDescent="0.25">
      <c r="A20" s="14">
        <v>792442</v>
      </c>
      <c r="B20" s="15" t="s">
        <v>38</v>
      </c>
      <c r="C20" s="16">
        <v>32</v>
      </c>
      <c r="D20" s="17" t="s">
        <v>65</v>
      </c>
      <c r="E20" s="18">
        <v>3</v>
      </c>
      <c r="F20" s="19">
        <v>113</v>
      </c>
      <c r="G20" s="18">
        <v>220</v>
      </c>
      <c r="H20" s="19">
        <f t="shared" si="1"/>
        <v>63</v>
      </c>
      <c r="I20" s="20">
        <f t="shared" si="0"/>
        <v>0.28636363636363638</v>
      </c>
      <c r="J20" s="19">
        <v>7</v>
      </c>
      <c r="K20" s="18">
        <v>1.5</v>
      </c>
      <c r="L20" s="19">
        <v>0</v>
      </c>
      <c r="M20" s="18">
        <v>65</v>
      </c>
      <c r="N20" s="19">
        <v>460</v>
      </c>
      <c r="O20" s="18">
        <v>14</v>
      </c>
      <c r="P20" s="19">
        <v>2</v>
      </c>
      <c r="Q20" s="18">
        <v>0</v>
      </c>
      <c r="R20" s="19">
        <v>22</v>
      </c>
      <c r="S20" s="18">
        <v>0</v>
      </c>
      <c r="T20" s="19">
        <v>0</v>
      </c>
      <c r="U20" s="18">
        <v>2</v>
      </c>
      <c r="V20" s="19">
        <v>10</v>
      </c>
      <c r="W20" s="18"/>
      <c r="X20" s="17">
        <v>2</v>
      </c>
      <c r="Y20" s="18">
        <v>0</v>
      </c>
      <c r="Z20" s="23">
        <v>1</v>
      </c>
    </row>
    <row r="21" spans="1:26" x14ac:dyDescent="0.25">
      <c r="A21" s="14">
        <v>792451</v>
      </c>
      <c r="B21" s="15" t="s">
        <v>39</v>
      </c>
      <c r="C21" s="16">
        <v>32</v>
      </c>
      <c r="D21" s="17" t="s">
        <v>65</v>
      </c>
      <c r="E21" s="18">
        <v>3</v>
      </c>
      <c r="F21" s="19">
        <v>113</v>
      </c>
      <c r="G21" s="18">
        <v>220</v>
      </c>
      <c r="H21" s="19">
        <f t="shared" si="1"/>
        <v>90</v>
      </c>
      <c r="I21" s="20">
        <f t="shared" si="0"/>
        <v>0.40909090909090912</v>
      </c>
      <c r="J21" s="19">
        <v>10</v>
      </c>
      <c r="K21" s="18">
        <v>1</v>
      </c>
      <c r="L21" s="19">
        <v>0</v>
      </c>
      <c r="M21" s="18">
        <v>60</v>
      </c>
      <c r="N21" s="19">
        <v>380</v>
      </c>
      <c r="O21" s="18">
        <v>17</v>
      </c>
      <c r="P21" s="19">
        <v>4</v>
      </c>
      <c r="Q21" s="18">
        <v>2</v>
      </c>
      <c r="R21" s="19">
        <v>17</v>
      </c>
      <c r="S21" s="18">
        <v>0</v>
      </c>
      <c r="T21" s="19">
        <v>0</v>
      </c>
      <c r="U21" s="18">
        <v>2</v>
      </c>
      <c r="V21" s="19">
        <v>6</v>
      </c>
      <c r="W21" s="18"/>
      <c r="X21" s="17">
        <v>2</v>
      </c>
      <c r="Y21" s="18">
        <v>0</v>
      </c>
      <c r="Z21" s="23">
        <v>1</v>
      </c>
    </row>
    <row r="22" spans="1:26" x14ac:dyDescent="0.25">
      <c r="A22" s="14">
        <v>792452</v>
      </c>
      <c r="B22" s="15" t="s">
        <v>40</v>
      </c>
      <c r="C22" s="16">
        <v>32</v>
      </c>
      <c r="D22" s="17" t="s">
        <v>65</v>
      </c>
      <c r="E22" s="18">
        <v>3</v>
      </c>
      <c r="F22" s="19">
        <v>113</v>
      </c>
      <c r="G22" s="18">
        <v>220</v>
      </c>
      <c r="H22" s="19">
        <f t="shared" si="1"/>
        <v>90</v>
      </c>
      <c r="I22" s="20">
        <f t="shared" si="0"/>
        <v>0.40909090909090912</v>
      </c>
      <c r="J22" s="19">
        <v>10</v>
      </c>
      <c r="K22" s="18">
        <v>1</v>
      </c>
      <c r="L22" s="19">
        <v>0</v>
      </c>
      <c r="M22" s="18">
        <v>60</v>
      </c>
      <c r="N22" s="19">
        <v>380</v>
      </c>
      <c r="O22" s="18">
        <v>17</v>
      </c>
      <c r="P22" s="19">
        <v>4</v>
      </c>
      <c r="Q22" s="18">
        <v>2</v>
      </c>
      <c r="R22" s="19">
        <v>17</v>
      </c>
      <c r="S22" s="18">
        <v>0</v>
      </c>
      <c r="T22" s="19">
        <v>0</v>
      </c>
      <c r="U22" s="18">
        <v>2</v>
      </c>
      <c r="V22" s="19">
        <v>6</v>
      </c>
      <c r="W22" s="18"/>
      <c r="X22" s="17">
        <v>2</v>
      </c>
      <c r="Y22" s="18">
        <v>0</v>
      </c>
      <c r="Z22" s="23">
        <v>1</v>
      </c>
    </row>
    <row r="23" spans="1:26" x14ac:dyDescent="0.25">
      <c r="A23" s="14">
        <v>792480</v>
      </c>
      <c r="B23" s="15" t="s">
        <v>77</v>
      </c>
      <c r="C23" s="16">
        <v>32</v>
      </c>
      <c r="D23" s="17" t="s">
        <v>78</v>
      </c>
      <c r="E23" s="18">
        <v>1</v>
      </c>
      <c r="F23" s="19">
        <v>170</v>
      </c>
      <c r="G23" s="18">
        <v>100</v>
      </c>
      <c r="H23" s="19">
        <f t="shared" si="1"/>
        <v>18</v>
      </c>
      <c r="I23" s="20">
        <f t="shared" si="0"/>
        <v>0.18</v>
      </c>
      <c r="J23" s="19">
        <v>2</v>
      </c>
      <c r="K23" s="18">
        <v>0</v>
      </c>
      <c r="L23" s="19">
        <v>0</v>
      </c>
      <c r="M23" s="18">
        <v>55</v>
      </c>
      <c r="N23" s="19">
        <v>350</v>
      </c>
      <c r="O23" s="18">
        <v>1</v>
      </c>
      <c r="P23" s="19">
        <v>0</v>
      </c>
      <c r="Q23" s="18">
        <v>0</v>
      </c>
      <c r="R23" s="19">
        <v>18</v>
      </c>
      <c r="S23" s="18">
        <v>0</v>
      </c>
      <c r="T23" s="19">
        <v>0</v>
      </c>
      <c r="U23" s="18">
        <v>0</v>
      </c>
      <c r="V23" s="19">
        <v>0</v>
      </c>
      <c r="W23" s="18"/>
      <c r="X23" s="17">
        <v>2</v>
      </c>
      <c r="Y23" s="18">
        <v>0</v>
      </c>
      <c r="Z23" s="23">
        <v>0</v>
      </c>
    </row>
    <row r="24" spans="1:26" x14ac:dyDescent="0.25">
      <c r="A24" s="14">
        <v>791863</v>
      </c>
      <c r="B24" s="15" t="s">
        <v>41</v>
      </c>
      <c r="C24" s="16">
        <v>32</v>
      </c>
      <c r="D24" s="17" t="s">
        <v>66</v>
      </c>
      <c r="E24" s="18" t="s">
        <v>67</v>
      </c>
      <c r="F24" s="19">
        <v>107</v>
      </c>
      <c r="G24" s="18">
        <v>280</v>
      </c>
      <c r="H24" s="19">
        <v>90</v>
      </c>
      <c r="I24" s="20">
        <f t="shared" si="0"/>
        <v>0.32142857142857145</v>
      </c>
      <c r="J24" s="19">
        <v>10</v>
      </c>
      <c r="K24" s="18">
        <v>2</v>
      </c>
      <c r="L24" s="19">
        <v>0</v>
      </c>
      <c r="M24" s="18">
        <v>75</v>
      </c>
      <c r="N24" s="19">
        <v>610</v>
      </c>
      <c r="O24" s="18">
        <v>28</v>
      </c>
      <c r="P24" s="19">
        <v>3</v>
      </c>
      <c r="Q24" s="18">
        <v>4</v>
      </c>
      <c r="R24" s="19">
        <v>20</v>
      </c>
      <c r="S24" s="18">
        <v>0</v>
      </c>
      <c r="T24" s="19">
        <v>0</v>
      </c>
      <c r="U24" s="18">
        <v>2</v>
      </c>
      <c r="V24" s="19">
        <v>15</v>
      </c>
      <c r="W24" s="18"/>
      <c r="X24" s="17">
        <v>2</v>
      </c>
      <c r="Y24" s="18">
        <v>0</v>
      </c>
      <c r="Z24" s="23">
        <v>1.25</v>
      </c>
    </row>
    <row r="25" spans="1:26" x14ac:dyDescent="0.25">
      <c r="A25" s="14">
        <v>791871</v>
      </c>
      <c r="B25" s="15" t="s">
        <v>42</v>
      </c>
      <c r="C25" s="16">
        <v>44</v>
      </c>
      <c r="D25" s="17" t="s">
        <v>68</v>
      </c>
      <c r="E25" s="18">
        <v>10</v>
      </c>
      <c r="F25" s="19">
        <v>113</v>
      </c>
      <c r="G25" s="18">
        <v>250</v>
      </c>
      <c r="H25" s="19">
        <f t="shared" ref="H25:H32" si="2">J25*9</f>
        <v>117</v>
      </c>
      <c r="I25" s="20">
        <f t="shared" si="0"/>
        <v>0.46800000000000003</v>
      </c>
      <c r="J25" s="19">
        <v>13</v>
      </c>
      <c r="K25" s="18">
        <v>2.5</v>
      </c>
      <c r="L25" s="19">
        <v>0</v>
      </c>
      <c r="M25" s="18">
        <v>70</v>
      </c>
      <c r="N25" s="19">
        <v>560</v>
      </c>
      <c r="O25" s="18">
        <v>15</v>
      </c>
      <c r="P25" s="19">
        <v>2</v>
      </c>
      <c r="Q25" s="18">
        <v>0</v>
      </c>
      <c r="R25" s="19">
        <v>18</v>
      </c>
      <c r="S25" s="18">
        <v>0</v>
      </c>
      <c r="T25" s="19">
        <v>0</v>
      </c>
      <c r="U25" s="18">
        <v>2</v>
      </c>
      <c r="V25" s="19">
        <v>10</v>
      </c>
      <c r="W25" s="24"/>
      <c r="X25" s="17">
        <v>2</v>
      </c>
      <c r="Y25" s="18">
        <v>0</v>
      </c>
      <c r="Z25" s="23">
        <v>1.25</v>
      </c>
    </row>
    <row r="26" spans="1:26" x14ac:dyDescent="0.25">
      <c r="A26" s="14">
        <v>791872</v>
      </c>
      <c r="B26" s="15" t="s">
        <v>43</v>
      </c>
      <c r="C26" s="16">
        <v>44</v>
      </c>
      <c r="D26" s="17" t="s">
        <v>68</v>
      </c>
      <c r="E26" s="18">
        <v>10</v>
      </c>
      <c r="F26" s="19">
        <v>113</v>
      </c>
      <c r="G26" s="18">
        <v>250</v>
      </c>
      <c r="H26" s="19">
        <f t="shared" si="2"/>
        <v>117</v>
      </c>
      <c r="I26" s="20">
        <f t="shared" si="0"/>
        <v>0.46800000000000003</v>
      </c>
      <c r="J26" s="19">
        <v>13</v>
      </c>
      <c r="K26" s="18">
        <v>2.5</v>
      </c>
      <c r="L26" s="19">
        <v>0</v>
      </c>
      <c r="M26" s="18">
        <v>70</v>
      </c>
      <c r="N26" s="19">
        <v>560</v>
      </c>
      <c r="O26" s="18">
        <v>15</v>
      </c>
      <c r="P26" s="19">
        <v>2</v>
      </c>
      <c r="Q26" s="18">
        <v>0</v>
      </c>
      <c r="R26" s="19">
        <v>18</v>
      </c>
      <c r="S26" s="18">
        <v>0</v>
      </c>
      <c r="T26" s="19">
        <v>0</v>
      </c>
      <c r="U26" s="18">
        <v>2</v>
      </c>
      <c r="V26" s="19">
        <v>10</v>
      </c>
      <c r="W26" s="24"/>
      <c r="X26" s="17">
        <v>2</v>
      </c>
      <c r="Y26" s="18">
        <v>0</v>
      </c>
      <c r="Z26" s="23">
        <v>1.25</v>
      </c>
    </row>
    <row r="27" spans="1:26" x14ac:dyDescent="0.25">
      <c r="A27" s="14">
        <v>791873</v>
      </c>
      <c r="B27" s="15" t="s">
        <v>44</v>
      </c>
      <c r="C27" s="16">
        <v>44</v>
      </c>
      <c r="D27" s="17" t="s">
        <v>68</v>
      </c>
      <c r="E27" s="18">
        <v>10</v>
      </c>
      <c r="F27" s="19">
        <v>113</v>
      </c>
      <c r="G27" s="18">
        <v>250</v>
      </c>
      <c r="H27" s="19">
        <f t="shared" si="2"/>
        <v>117</v>
      </c>
      <c r="I27" s="20">
        <f t="shared" si="0"/>
        <v>0.46800000000000003</v>
      </c>
      <c r="J27" s="19">
        <v>13</v>
      </c>
      <c r="K27" s="18">
        <v>2.5</v>
      </c>
      <c r="L27" s="19">
        <v>0</v>
      </c>
      <c r="M27" s="18">
        <v>70</v>
      </c>
      <c r="N27" s="19">
        <v>560</v>
      </c>
      <c r="O27" s="18">
        <v>15</v>
      </c>
      <c r="P27" s="19">
        <v>2</v>
      </c>
      <c r="Q27" s="18">
        <v>0</v>
      </c>
      <c r="R27" s="19">
        <v>18</v>
      </c>
      <c r="S27" s="18">
        <v>0</v>
      </c>
      <c r="T27" s="19">
        <v>0</v>
      </c>
      <c r="U27" s="18">
        <v>2</v>
      </c>
      <c r="V27" s="19">
        <v>10</v>
      </c>
      <c r="W27" s="24"/>
      <c r="X27" s="17">
        <v>2</v>
      </c>
      <c r="Y27" s="18">
        <v>0</v>
      </c>
      <c r="Z27" s="23">
        <v>1.25</v>
      </c>
    </row>
    <row r="28" spans="1:26" x14ac:dyDescent="0.25">
      <c r="A28" s="14">
        <v>791874</v>
      </c>
      <c r="B28" s="15" t="s">
        <v>45</v>
      </c>
      <c r="C28" s="16">
        <v>44</v>
      </c>
      <c r="D28" s="17" t="s">
        <v>68</v>
      </c>
      <c r="E28" s="18">
        <v>10</v>
      </c>
      <c r="F28" s="19">
        <v>113</v>
      </c>
      <c r="G28" s="18">
        <v>250</v>
      </c>
      <c r="H28" s="19">
        <f t="shared" si="2"/>
        <v>117</v>
      </c>
      <c r="I28" s="20">
        <f t="shared" si="0"/>
        <v>0.46800000000000003</v>
      </c>
      <c r="J28" s="19">
        <v>13</v>
      </c>
      <c r="K28" s="18">
        <v>2.5</v>
      </c>
      <c r="L28" s="19">
        <v>0</v>
      </c>
      <c r="M28" s="18">
        <v>70</v>
      </c>
      <c r="N28" s="19">
        <v>560</v>
      </c>
      <c r="O28" s="18">
        <v>15</v>
      </c>
      <c r="P28" s="19">
        <v>2</v>
      </c>
      <c r="Q28" s="18">
        <v>0</v>
      </c>
      <c r="R28" s="19">
        <v>18</v>
      </c>
      <c r="S28" s="18">
        <v>0</v>
      </c>
      <c r="T28" s="19">
        <v>0</v>
      </c>
      <c r="U28" s="18">
        <v>2</v>
      </c>
      <c r="V28" s="19">
        <v>10</v>
      </c>
      <c r="W28" s="24"/>
      <c r="X28" s="17">
        <v>2</v>
      </c>
      <c r="Y28" s="18">
        <v>0</v>
      </c>
      <c r="Z28" s="23">
        <v>1.25</v>
      </c>
    </row>
    <row r="29" spans="1:26" x14ac:dyDescent="0.25">
      <c r="A29" s="14">
        <v>791876</v>
      </c>
      <c r="B29" s="15" t="s">
        <v>46</v>
      </c>
      <c r="C29" s="16">
        <v>44</v>
      </c>
      <c r="D29" s="17" t="s">
        <v>69</v>
      </c>
      <c r="E29" s="18" t="s">
        <v>67</v>
      </c>
      <c r="F29" s="19">
        <v>239</v>
      </c>
      <c r="G29" s="18">
        <v>70</v>
      </c>
      <c r="H29" s="19">
        <f t="shared" si="2"/>
        <v>40.5</v>
      </c>
      <c r="I29" s="20">
        <f t="shared" si="0"/>
        <v>0.57857142857142863</v>
      </c>
      <c r="J29" s="19">
        <v>4.5</v>
      </c>
      <c r="K29" s="18">
        <v>0.5</v>
      </c>
      <c r="L29" s="19">
        <v>0</v>
      </c>
      <c r="M29" s="18">
        <v>45</v>
      </c>
      <c r="N29" s="19">
        <v>280</v>
      </c>
      <c r="O29" s="18">
        <v>1</v>
      </c>
      <c r="P29" s="19">
        <v>0</v>
      </c>
      <c r="Q29" s="18">
        <v>0</v>
      </c>
      <c r="R29" s="19">
        <v>11</v>
      </c>
      <c r="S29" s="18">
        <v>0</v>
      </c>
      <c r="T29" s="19">
        <v>0</v>
      </c>
      <c r="U29" s="18">
        <v>0</v>
      </c>
      <c r="V29" s="19">
        <v>6</v>
      </c>
      <c r="W29" s="18"/>
      <c r="X29" s="17">
        <v>2</v>
      </c>
      <c r="Y29" s="18">
        <v>0</v>
      </c>
      <c r="Z29" s="23">
        <v>0</v>
      </c>
    </row>
    <row r="30" spans="1:26" x14ac:dyDescent="0.25">
      <c r="A30" s="14">
        <v>791877</v>
      </c>
      <c r="B30" s="15" t="s">
        <v>47</v>
      </c>
      <c r="C30" s="16">
        <v>44</v>
      </c>
      <c r="D30" s="17" t="s">
        <v>69</v>
      </c>
      <c r="E30" s="18" t="s">
        <v>67</v>
      </c>
      <c r="F30" s="19">
        <v>239</v>
      </c>
      <c r="G30" s="18">
        <v>70</v>
      </c>
      <c r="H30" s="19">
        <f t="shared" si="2"/>
        <v>40.5</v>
      </c>
      <c r="I30" s="20">
        <f t="shared" si="0"/>
        <v>0.57857142857142863</v>
      </c>
      <c r="J30" s="19">
        <v>4.5</v>
      </c>
      <c r="K30" s="18">
        <v>0.5</v>
      </c>
      <c r="L30" s="19">
        <v>0</v>
      </c>
      <c r="M30" s="18">
        <v>45</v>
      </c>
      <c r="N30" s="19">
        <v>280</v>
      </c>
      <c r="O30" s="18">
        <v>1</v>
      </c>
      <c r="P30" s="19">
        <v>0</v>
      </c>
      <c r="Q30" s="18">
        <v>0</v>
      </c>
      <c r="R30" s="19">
        <v>11</v>
      </c>
      <c r="S30" s="18">
        <v>0</v>
      </c>
      <c r="T30" s="19">
        <v>0</v>
      </c>
      <c r="U30" s="18">
        <v>0</v>
      </c>
      <c r="V30" s="19">
        <v>6</v>
      </c>
      <c r="W30" s="18"/>
      <c r="X30" s="17">
        <v>2</v>
      </c>
      <c r="Y30" s="18">
        <v>0</v>
      </c>
      <c r="Z30" s="23">
        <v>0</v>
      </c>
    </row>
    <row r="31" spans="1:26" x14ac:dyDescent="0.25">
      <c r="A31" s="14">
        <v>791878</v>
      </c>
      <c r="B31" s="15" t="s">
        <v>48</v>
      </c>
      <c r="C31" s="16">
        <v>44</v>
      </c>
      <c r="D31" s="17" t="s">
        <v>69</v>
      </c>
      <c r="E31" s="18" t="s">
        <v>67</v>
      </c>
      <c r="F31" s="19">
        <v>239</v>
      </c>
      <c r="G31" s="18">
        <v>70</v>
      </c>
      <c r="H31" s="19">
        <f t="shared" si="2"/>
        <v>40.5</v>
      </c>
      <c r="I31" s="20">
        <f t="shared" si="0"/>
        <v>0.57857142857142863</v>
      </c>
      <c r="J31" s="19">
        <v>4.5</v>
      </c>
      <c r="K31" s="18">
        <v>0.5</v>
      </c>
      <c r="L31" s="19">
        <v>0</v>
      </c>
      <c r="M31" s="18">
        <v>45</v>
      </c>
      <c r="N31" s="19">
        <v>280</v>
      </c>
      <c r="O31" s="18">
        <v>1</v>
      </c>
      <c r="P31" s="19">
        <v>0</v>
      </c>
      <c r="Q31" s="18">
        <v>0</v>
      </c>
      <c r="R31" s="19">
        <v>11</v>
      </c>
      <c r="S31" s="18">
        <v>0</v>
      </c>
      <c r="T31" s="19">
        <v>0</v>
      </c>
      <c r="U31" s="18">
        <v>0</v>
      </c>
      <c r="V31" s="19">
        <v>6</v>
      </c>
      <c r="W31" s="18"/>
      <c r="X31" s="17">
        <v>2</v>
      </c>
      <c r="Y31" s="18">
        <v>0</v>
      </c>
      <c r="Z31" s="23">
        <v>0</v>
      </c>
    </row>
    <row r="32" spans="1:26" x14ac:dyDescent="0.25">
      <c r="A32" s="14">
        <v>791879</v>
      </c>
      <c r="B32" s="15" t="s">
        <v>49</v>
      </c>
      <c r="C32" s="16">
        <v>44</v>
      </c>
      <c r="D32" s="17" t="s">
        <v>69</v>
      </c>
      <c r="E32" s="18" t="s">
        <v>67</v>
      </c>
      <c r="F32" s="19">
        <v>239</v>
      </c>
      <c r="G32" s="18">
        <v>70</v>
      </c>
      <c r="H32" s="19">
        <f t="shared" si="2"/>
        <v>40.5</v>
      </c>
      <c r="I32" s="20">
        <f t="shared" si="0"/>
        <v>0.57857142857142863</v>
      </c>
      <c r="J32" s="19">
        <v>4.5</v>
      </c>
      <c r="K32" s="18">
        <v>0.5</v>
      </c>
      <c r="L32" s="19">
        <v>0</v>
      </c>
      <c r="M32" s="18">
        <v>45</v>
      </c>
      <c r="N32" s="19">
        <v>280</v>
      </c>
      <c r="O32" s="18">
        <v>1</v>
      </c>
      <c r="P32" s="19">
        <v>0</v>
      </c>
      <c r="Q32" s="18">
        <v>0</v>
      </c>
      <c r="R32" s="19">
        <v>11</v>
      </c>
      <c r="S32" s="18">
        <v>0</v>
      </c>
      <c r="T32" s="19">
        <v>0</v>
      </c>
      <c r="U32" s="18">
        <v>0</v>
      </c>
      <c r="V32" s="19">
        <v>6</v>
      </c>
      <c r="W32" s="18"/>
      <c r="X32" s="17">
        <v>2</v>
      </c>
      <c r="Y32" s="18">
        <v>0</v>
      </c>
      <c r="Z32" s="23">
        <v>0</v>
      </c>
    </row>
    <row r="33" spans="1:26" x14ac:dyDescent="0.25">
      <c r="A33" s="14">
        <v>791880</v>
      </c>
      <c r="B33" s="15" t="s">
        <v>50</v>
      </c>
      <c r="C33" s="16">
        <v>32</v>
      </c>
      <c r="D33" s="17" t="s">
        <v>70</v>
      </c>
      <c r="E33" s="18">
        <v>1</v>
      </c>
      <c r="F33" s="19">
        <v>112</v>
      </c>
      <c r="G33" s="18">
        <v>230</v>
      </c>
      <c r="H33" s="19">
        <f t="shared" si="1"/>
        <v>126</v>
      </c>
      <c r="I33" s="20">
        <f t="shared" si="0"/>
        <v>0.54782608695652169</v>
      </c>
      <c r="J33" s="19">
        <v>14</v>
      </c>
      <c r="K33" s="18">
        <v>3.5</v>
      </c>
      <c r="L33" s="19">
        <v>0</v>
      </c>
      <c r="M33" s="18">
        <v>75</v>
      </c>
      <c r="N33" s="19">
        <v>490</v>
      </c>
      <c r="O33" s="18">
        <v>11</v>
      </c>
      <c r="P33" s="19">
        <v>1</v>
      </c>
      <c r="Q33" s="18">
        <v>0</v>
      </c>
      <c r="R33" s="19">
        <v>16</v>
      </c>
      <c r="S33" s="18">
        <v>0</v>
      </c>
      <c r="T33" s="19">
        <v>0</v>
      </c>
      <c r="U33" s="18">
        <v>0</v>
      </c>
      <c r="V33" s="19">
        <v>6</v>
      </c>
      <c r="W33" s="18"/>
      <c r="X33" s="17">
        <v>2</v>
      </c>
      <c r="Y33" s="18">
        <v>0</v>
      </c>
      <c r="Z33" s="23">
        <v>0.5</v>
      </c>
    </row>
    <row r="34" spans="1:26" x14ac:dyDescent="0.25">
      <c r="A34" s="14">
        <v>791885</v>
      </c>
      <c r="B34" s="15" t="s">
        <v>79</v>
      </c>
      <c r="C34" s="16">
        <v>32</v>
      </c>
      <c r="D34" s="17" t="s">
        <v>80</v>
      </c>
      <c r="E34" s="18">
        <v>1</v>
      </c>
      <c r="F34" s="19">
        <v>102</v>
      </c>
      <c r="G34" s="18">
        <v>230</v>
      </c>
      <c r="H34" s="19">
        <f t="shared" si="1"/>
        <v>126</v>
      </c>
      <c r="I34" s="20">
        <f t="shared" si="0"/>
        <v>0.54782608695652169</v>
      </c>
      <c r="J34" s="19">
        <v>14</v>
      </c>
      <c r="K34" s="18">
        <v>3.5</v>
      </c>
      <c r="L34" s="19">
        <v>0</v>
      </c>
      <c r="M34" s="18">
        <v>75</v>
      </c>
      <c r="N34" s="19">
        <v>490</v>
      </c>
      <c r="O34" s="18">
        <v>11</v>
      </c>
      <c r="P34" s="19">
        <v>1</v>
      </c>
      <c r="Q34" s="18">
        <v>0</v>
      </c>
      <c r="R34" s="19">
        <v>16</v>
      </c>
      <c r="S34" s="18">
        <v>0</v>
      </c>
      <c r="T34" s="19">
        <v>0</v>
      </c>
      <c r="U34" s="18">
        <v>0</v>
      </c>
      <c r="V34" s="19">
        <v>6</v>
      </c>
      <c r="W34" s="18"/>
      <c r="X34" s="17">
        <v>2</v>
      </c>
      <c r="Y34" s="18">
        <v>0</v>
      </c>
      <c r="Z34" s="23">
        <v>0.5</v>
      </c>
    </row>
    <row r="35" spans="1:26" x14ac:dyDescent="0.25">
      <c r="A35" s="14">
        <v>791890</v>
      </c>
      <c r="B35" s="15" t="s">
        <v>51</v>
      </c>
      <c r="C35" s="16">
        <v>32</v>
      </c>
      <c r="D35" s="17" t="s">
        <v>70</v>
      </c>
      <c r="E35" s="18">
        <v>1</v>
      </c>
      <c r="F35" s="19">
        <v>138</v>
      </c>
      <c r="G35" s="18">
        <v>180</v>
      </c>
      <c r="H35" s="19">
        <f t="shared" si="1"/>
        <v>108</v>
      </c>
      <c r="I35" s="20">
        <f t="shared" si="0"/>
        <v>0.6</v>
      </c>
      <c r="J35" s="19">
        <v>12</v>
      </c>
      <c r="K35" s="18">
        <v>3.5</v>
      </c>
      <c r="L35" s="19">
        <v>0</v>
      </c>
      <c r="M35" s="18">
        <v>90</v>
      </c>
      <c r="N35" s="19">
        <v>300</v>
      </c>
      <c r="O35" s="18">
        <v>1</v>
      </c>
      <c r="P35" s="19">
        <v>0</v>
      </c>
      <c r="Q35" s="18">
        <v>0</v>
      </c>
      <c r="R35" s="19">
        <v>16</v>
      </c>
      <c r="S35" s="18">
        <v>0</v>
      </c>
      <c r="T35" s="19">
        <v>0</v>
      </c>
      <c r="U35" s="18">
        <v>0</v>
      </c>
      <c r="V35" s="19">
        <v>6</v>
      </c>
      <c r="W35" s="18"/>
      <c r="X35" s="17">
        <v>2</v>
      </c>
      <c r="Y35" s="18">
        <v>0</v>
      </c>
      <c r="Z35" s="23">
        <v>0</v>
      </c>
    </row>
    <row r="36" spans="1:26" x14ac:dyDescent="0.25">
      <c r="A36" s="14">
        <v>791895</v>
      </c>
      <c r="B36" s="15" t="s">
        <v>81</v>
      </c>
      <c r="C36" s="16">
        <v>32</v>
      </c>
      <c r="D36" s="17" t="s">
        <v>82</v>
      </c>
      <c r="E36" s="18">
        <v>1</v>
      </c>
      <c r="F36" s="19">
        <v>163</v>
      </c>
      <c r="G36" s="18">
        <v>180</v>
      </c>
      <c r="H36" s="19">
        <f t="shared" si="1"/>
        <v>108</v>
      </c>
      <c r="I36" s="20">
        <f t="shared" si="0"/>
        <v>0.6</v>
      </c>
      <c r="J36" s="19">
        <v>12</v>
      </c>
      <c r="K36" s="18">
        <v>3.5</v>
      </c>
      <c r="L36" s="19">
        <v>0</v>
      </c>
      <c r="M36" s="18">
        <v>90</v>
      </c>
      <c r="N36" s="19">
        <v>300</v>
      </c>
      <c r="O36" s="18">
        <v>1</v>
      </c>
      <c r="P36" s="19">
        <v>0</v>
      </c>
      <c r="Q36" s="18">
        <v>0</v>
      </c>
      <c r="R36" s="19">
        <v>16</v>
      </c>
      <c r="S36" s="18">
        <v>0</v>
      </c>
      <c r="T36" s="19">
        <v>0</v>
      </c>
      <c r="U36" s="18">
        <v>0</v>
      </c>
      <c r="V36" s="19">
        <v>6</v>
      </c>
      <c r="W36" s="18"/>
      <c r="X36" s="17">
        <v>2</v>
      </c>
      <c r="Y36" s="18">
        <v>0</v>
      </c>
      <c r="Z36" s="23">
        <v>0</v>
      </c>
    </row>
    <row r="37" spans="1:26" x14ac:dyDescent="0.25">
      <c r="A37" s="14">
        <v>791893</v>
      </c>
      <c r="B37" s="15" t="s">
        <v>52</v>
      </c>
      <c r="C37" s="16">
        <v>32</v>
      </c>
      <c r="D37" s="17" t="s">
        <v>68</v>
      </c>
      <c r="E37" s="18">
        <v>10</v>
      </c>
      <c r="F37" s="19">
        <v>113</v>
      </c>
      <c r="G37" s="18">
        <v>250</v>
      </c>
      <c r="H37" s="19">
        <f t="shared" si="1"/>
        <v>117</v>
      </c>
      <c r="I37" s="20">
        <f t="shared" si="0"/>
        <v>0.46800000000000003</v>
      </c>
      <c r="J37" s="19">
        <v>13</v>
      </c>
      <c r="K37" s="18">
        <v>2.5</v>
      </c>
      <c r="L37" s="19">
        <v>0</v>
      </c>
      <c r="M37" s="18">
        <v>70</v>
      </c>
      <c r="N37" s="19">
        <v>560</v>
      </c>
      <c r="O37" s="18">
        <v>15</v>
      </c>
      <c r="P37" s="19">
        <v>2</v>
      </c>
      <c r="Q37" s="18">
        <v>0</v>
      </c>
      <c r="R37" s="19">
        <v>18</v>
      </c>
      <c r="S37" s="18">
        <v>0</v>
      </c>
      <c r="T37" s="19">
        <v>0</v>
      </c>
      <c r="U37" s="18">
        <v>2</v>
      </c>
      <c r="V37" s="19">
        <v>10</v>
      </c>
      <c r="W37" s="24" t="s">
        <v>83</v>
      </c>
      <c r="X37" s="17">
        <v>2</v>
      </c>
      <c r="Y37" s="18">
        <v>0</v>
      </c>
      <c r="Z37" s="23">
        <v>1.25</v>
      </c>
    </row>
    <row r="38" spans="1:26" x14ac:dyDescent="0.25">
      <c r="A38" s="14">
        <v>791896</v>
      </c>
      <c r="B38" s="15" t="s">
        <v>53</v>
      </c>
      <c r="C38" s="16">
        <v>32</v>
      </c>
      <c r="D38" s="17" t="s">
        <v>69</v>
      </c>
      <c r="E38" s="18" t="s">
        <v>67</v>
      </c>
      <c r="F38" s="19">
        <v>239</v>
      </c>
      <c r="G38" s="18">
        <v>70</v>
      </c>
      <c r="H38" s="19">
        <f t="shared" si="1"/>
        <v>40.5</v>
      </c>
      <c r="I38" s="20">
        <f t="shared" si="0"/>
        <v>0.57857142857142863</v>
      </c>
      <c r="J38" s="19">
        <v>4.5</v>
      </c>
      <c r="K38" s="18">
        <v>0.5</v>
      </c>
      <c r="L38" s="19">
        <v>0</v>
      </c>
      <c r="M38" s="18">
        <v>45</v>
      </c>
      <c r="N38" s="19">
        <v>280</v>
      </c>
      <c r="O38" s="18">
        <v>1</v>
      </c>
      <c r="P38" s="19">
        <v>0</v>
      </c>
      <c r="Q38" s="18">
        <v>0</v>
      </c>
      <c r="R38" s="19">
        <v>11</v>
      </c>
      <c r="S38" s="18">
        <v>0</v>
      </c>
      <c r="T38" s="19">
        <v>0</v>
      </c>
      <c r="U38" s="18">
        <v>0</v>
      </c>
      <c r="V38" s="19">
        <v>6</v>
      </c>
      <c r="W38" s="18"/>
      <c r="X38" s="17">
        <v>2</v>
      </c>
      <c r="Y38" s="18">
        <v>0</v>
      </c>
      <c r="Z38" s="23">
        <v>0</v>
      </c>
    </row>
    <row r="39" spans="1:26" x14ac:dyDescent="0.25">
      <c r="A39" s="14">
        <v>791401</v>
      </c>
      <c r="B39" s="15" t="s">
        <v>54</v>
      </c>
      <c r="C39" s="16">
        <v>32</v>
      </c>
      <c r="D39" s="17" t="s">
        <v>71</v>
      </c>
      <c r="E39" s="18">
        <v>5</v>
      </c>
      <c r="F39" s="19">
        <v>167</v>
      </c>
      <c r="G39" s="18">
        <v>170</v>
      </c>
      <c r="H39" s="19">
        <f t="shared" si="1"/>
        <v>81</v>
      </c>
      <c r="I39" s="20">
        <f>H39/G39</f>
        <v>0.47647058823529409</v>
      </c>
      <c r="J39" s="19">
        <v>9</v>
      </c>
      <c r="K39" s="18">
        <v>1.5</v>
      </c>
      <c r="L39" s="19">
        <v>0</v>
      </c>
      <c r="M39" s="18">
        <v>35</v>
      </c>
      <c r="N39" s="19">
        <v>420</v>
      </c>
      <c r="O39" s="18">
        <v>11</v>
      </c>
      <c r="P39" s="19">
        <v>1</v>
      </c>
      <c r="Q39" s="18">
        <v>0</v>
      </c>
      <c r="R39" s="19">
        <v>15</v>
      </c>
      <c r="S39" s="18">
        <v>0</v>
      </c>
      <c r="T39" s="19">
        <v>0</v>
      </c>
      <c r="U39" s="18">
        <v>6</v>
      </c>
      <c r="V39" s="19">
        <v>6</v>
      </c>
      <c r="W39" s="18">
        <v>100662</v>
      </c>
      <c r="X39" s="17">
        <v>2</v>
      </c>
      <c r="Y39" s="18">
        <v>0</v>
      </c>
      <c r="Z39" s="23">
        <v>1</v>
      </c>
    </row>
    <row r="40" spans="1:26" x14ac:dyDescent="0.25">
      <c r="A40" s="14">
        <v>791421</v>
      </c>
      <c r="B40" s="15" t="s">
        <v>55</v>
      </c>
      <c r="C40" s="16">
        <v>32</v>
      </c>
      <c r="D40" s="17" t="s">
        <v>72</v>
      </c>
      <c r="E40" s="18">
        <v>1</v>
      </c>
      <c r="F40" s="19">
        <v>170</v>
      </c>
      <c r="G40" s="18">
        <v>180</v>
      </c>
      <c r="H40" s="19">
        <f t="shared" si="1"/>
        <v>72</v>
      </c>
      <c r="I40" s="20">
        <f t="shared" ref="I40:I45" si="3">H40/G40</f>
        <v>0.4</v>
      </c>
      <c r="J40" s="19">
        <v>8</v>
      </c>
      <c r="K40" s="18">
        <v>1.5</v>
      </c>
      <c r="L40" s="19">
        <v>0</v>
      </c>
      <c r="M40" s="18">
        <v>35</v>
      </c>
      <c r="N40" s="19">
        <v>420</v>
      </c>
      <c r="O40" s="18">
        <v>11</v>
      </c>
      <c r="P40" s="19">
        <v>1</v>
      </c>
      <c r="Q40" s="18">
        <v>0</v>
      </c>
      <c r="R40" s="19">
        <v>15</v>
      </c>
      <c r="S40" s="18">
        <v>0</v>
      </c>
      <c r="T40" s="19">
        <v>0</v>
      </c>
      <c r="U40" s="18">
        <v>2</v>
      </c>
      <c r="V40" s="19">
        <v>6</v>
      </c>
      <c r="W40" s="18">
        <v>100663</v>
      </c>
      <c r="X40" s="17">
        <v>2</v>
      </c>
      <c r="Y40" s="18">
        <v>0</v>
      </c>
      <c r="Z40" s="23">
        <v>1</v>
      </c>
    </row>
    <row r="41" spans="1:26" x14ac:dyDescent="0.25">
      <c r="A41" s="14">
        <v>791426</v>
      </c>
      <c r="B41" s="15" t="s">
        <v>56</v>
      </c>
      <c r="C41" s="16">
        <v>32</v>
      </c>
      <c r="D41" s="17" t="s">
        <v>73</v>
      </c>
      <c r="E41" s="18">
        <v>1</v>
      </c>
      <c r="F41" s="19">
        <v>270</v>
      </c>
      <c r="G41" s="18">
        <v>110</v>
      </c>
      <c r="H41" s="19">
        <f t="shared" si="1"/>
        <v>54</v>
      </c>
      <c r="I41" s="20">
        <f t="shared" si="3"/>
        <v>0.49090909090909091</v>
      </c>
      <c r="J41" s="19">
        <v>6</v>
      </c>
      <c r="K41" s="18">
        <v>1</v>
      </c>
      <c r="L41" s="19">
        <v>0</v>
      </c>
      <c r="M41" s="18">
        <v>25</v>
      </c>
      <c r="N41" s="19">
        <v>260</v>
      </c>
      <c r="O41" s="18">
        <v>7</v>
      </c>
      <c r="P41" s="19">
        <v>1</v>
      </c>
      <c r="Q41" s="18">
        <v>0</v>
      </c>
      <c r="R41" s="19">
        <v>8</v>
      </c>
      <c r="S41" s="18">
        <v>0</v>
      </c>
      <c r="T41" s="19">
        <v>0</v>
      </c>
      <c r="U41" s="18">
        <v>0</v>
      </c>
      <c r="V41" s="19">
        <v>6</v>
      </c>
      <c r="W41" s="18">
        <v>100664</v>
      </c>
      <c r="X41" s="17">
        <v>1</v>
      </c>
      <c r="Y41" s="18">
        <v>0</v>
      </c>
      <c r="Z41" s="23">
        <v>0.5</v>
      </c>
    </row>
    <row r="42" spans="1:26" x14ac:dyDescent="0.25">
      <c r="A42" s="14">
        <v>791431</v>
      </c>
      <c r="B42" s="15" t="s">
        <v>57</v>
      </c>
      <c r="C42" s="16">
        <v>32</v>
      </c>
      <c r="D42" s="17" t="s">
        <v>72</v>
      </c>
      <c r="E42" s="18">
        <v>1</v>
      </c>
      <c r="F42" s="19">
        <v>170</v>
      </c>
      <c r="G42" s="18">
        <v>180</v>
      </c>
      <c r="H42" s="19">
        <f t="shared" si="1"/>
        <v>72</v>
      </c>
      <c r="I42" s="20">
        <f t="shared" si="3"/>
        <v>0.4</v>
      </c>
      <c r="J42" s="19">
        <v>8</v>
      </c>
      <c r="K42" s="18">
        <v>1.5</v>
      </c>
      <c r="L42" s="19">
        <v>0</v>
      </c>
      <c r="M42" s="18">
        <v>35</v>
      </c>
      <c r="N42" s="19">
        <v>330</v>
      </c>
      <c r="O42" s="18">
        <v>13</v>
      </c>
      <c r="P42" s="19">
        <v>1</v>
      </c>
      <c r="Q42" s="18">
        <v>0</v>
      </c>
      <c r="R42" s="19">
        <v>14</v>
      </c>
      <c r="S42" s="18">
        <v>0</v>
      </c>
      <c r="T42" s="19">
        <v>0</v>
      </c>
      <c r="U42" s="18">
        <v>0</v>
      </c>
      <c r="V42" s="19">
        <v>6</v>
      </c>
      <c r="W42" s="24" t="s">
        <v>84</v>
      </c>
      <c r="X42" s="17">
        <v>2</v>
      </c>
      <c r="Y42" s="18">
        <v>0</v>
      </c>
      <c r="Z42" s="23">
        <v>1</v>
      </c>
    </row>
    <row r="43" spans="1:26" x14ac:dyDescent="0.25">
      <c r="A43" s="14">
        <v>791441</v>
      </c>
      <c r="B43" s="15" t="s">
        <v>58</v>
      </c>
      <c r="C43" s="16">
        <v>32</v>
      </c>
      <c r="D43" s="17" t="s">
        <v>72</v>
      </c>
      <c r="E43" s="18">
        <v>3</v>
      </c>
      <c r="F43" s="19">
        <v>170</v>
      </c>
      <c r="G43" s="18">
        <v>190</v>
      </c>
      <c r="H43" s="19">
        <f t="shared" si="1"/>
        <v>81</v>
      </c>
      <c r="I43" s="20">
        <f t="shared" si="3"/>
        <v>0.4263157894736842</v>
      </c>
      <c r="J43" s="19">
        <v>9</v>
      </c>
      <c r="K43" s="18">
        <v>1.5</v>
      </c>
      <c r="L43" s="19">
        <v>0</v>
      </c>
      <c r="M43" s="18">
        <v>35</v>
      </c>
      <c r="N43" s="19">
        <v>430</v>
      </c>
      <c r="O43" s="18">
        <v>11</v>
      </c>
      <c r="P43" s="19">
        <v>1</v>
      </c>
      <c r="Q43" s="18">
        <v>0</v>
      </c>
      <c r="R43" s="19">
        <v>15</v>
      </c>
      <c r="S43" s="18">
        <v>0</v>
      </c>
      <c r="T43" s="19">
        <v>0</v>
      </c>
      <c r="U43" s="18">
        <v>2</v>
      </c>
      <c r="V43" s="19">
        <v>6</v>
      </c>
      <c r="W43" s="18">
        <v>100675</v>
      </c>
      <c r="X43" s="17">
        <v>2</v>
      </c>
      <c r="Y43" s="18">
        <v>0</v>
      </c>
      <c r="Z43" s="23">
        <v>1</v>
      </c>
    </row>
    <row r="44" spans="1:26" x14ac:dyDescent="0.25">
      <c r="A44" s="14">
        <v>791461</v>
      </c>
      <c r="B44" s="15" t="s">
        <v>59</v>
      </c>
      <c r="C44" s="16">
        <v>32</v>
      </c>
      <c r="D44" s="17" t="s">
        <v>72</v>
      </c>
      <c r="E44" s="18">
        <v>12</v>
      </c>
      <c r="F44" s="19">
        <v>170</v>
      </c>
      <c r="G44" s="18">
        <v>190</v>
      </c>
      <c r="H44" s="19">
        <f t="shared" si="1"/>
        <v>81</v>
      </c>
      <c r="I44" s="20">
        <f t="shared" si="3"/>
        <v>0.4263157894736842</v>
      </c>
      <c r="J44" s="19">
        <v>9</v>
      </c>
      <c r="K44" s="18">
        <v>1.5</v>
      </c>
      <c r="L44" s="19">
        <v>0</v>
      </c>
      <c r="M44" s="18">
        <v>35</v>
      </c>
      <c r="N44" s="19">
        <v>430</v>
      </c>
      <c r="O44" s="18">
        <v>11</v>
      </c>
      <c r="P44" s="19">
        <v>1</v>
      </c>
      <c r="Q44" s="18">
        <v>0</v>
      </c>
      <c r="R44" s="19">
        <v>15</v>
      </c>
      <c r="S44" s="18">
        <v>0</v>
      </c>
      <c r="T44" s="19">
        <v>0</v>
      </c>
      <c r="U44" s="18">
        <v>2</v>
      </c>
      <c r="V44" s="19">
        <v>6</v>
      </c>
      <c r="W44" s="18">
        <v>100666</v>
      </c>
      <c r="X44" s="17">
        <v>2</v>
      </c>
      <c r="Y44" s="18">
        <v>0</v>
      </c>
      <c r="Z44" s="23">
        <v>1</v>
      </c>
    </row>
    <row r="45" spans="1:26" x14ac:dyDescent="0.25">
      <c r="A45" s="14">
        <v>791493</v>
      </c>
      <c r="B45" s="15" t="s">
        <v>60</v>
      </c>
      <c r="C45" s="16">
        <v>32</v>
      </c>
      <c r="D45" s="17" t="s">
        <v>68</v>
      </c>
      <c r="E45" s="18">
        <v>10</v>
      </c>
      <c r="F45" s="19">
        <v>113</v>
      </c>
      <c r="G45" s="18">
        <v>250</v>
      </c>
      <c r="H45" s="19">
        <f t="shared" si="1"/>
        <v>117</v>
      </c>
      <c r="I45" s="20">
        <f t="shared" si="3"/>
        <v>0.46800000000000003</v>
      </c>
      <c r="J45" s="19">
        <v>13</v>
      </c>
      <c r="K45" s="18">
        <v>2</v>
      </c>
      <c r="L45" s="19">
        <v>0</v>
      </c>
      <c r="M45" s="18">
        <v>65</v>
      </c>
      <c r="N45" s="19">
        <v>540</v>
      </c>
      <c r="O45" s="18">
        <v>15</v>
      </c>
      <c r="P45" s="19">
        <v>2</v>
      </c>
      <c r="Q45" s="18">
        <v>0</v>
      </c>
      <c r="R45" s="19">
        <v>19</v>
      </c>
      <c r="S45" s="18">
        <v>0</v>
      </c>
      <c r="T45" s="19">
        <v>0</v>
      </c>
      <c r="U45" s="18">
        <v>2</v>
      </c>
      <c r="V45" s="19">
        <v>10</v>
      </c>
      <c r="W45" s="24" t="s">
        <v>85</v>
      </c>
      <c r="X45" s="17">
        <v>2</v>
      </c>
      <c r="Y45" s="18">
        <v>0</v>
      </c>
      <c r="Z45" s="23">
        <v>1.25</v>
      </c>
    </row>
    <row r="46" spans="1:26" x14ac:dyDescent="0.25">
      <c r="A46" s="25">
        <v>791499</v>
      </c>
      <c r="B46" s="26" t="s">
        <v>61</v>
      </c>
      <c r="C46" s="27">
        <v>32</v>
      </c>
      <c r="D46" s="28" t="s">
        <v>72</v>
      </c>
      <c r="E46" s="29" t="s">
        <v>67</v>
      </c>
      <c r="F46" s="30">
        <v>170</v>
      </c>
      <c r="G46" s="29">
        <v>90</v>
      </c>
      <c r="H46" s="30">
        <v>22.5</v>
      </c>
      <c r="I46" s="31">
        <v>0.25</v>
      </c>
      <c r="J46" s="30">
        <v>2.5</v>
      </c>
      <c r="K46" s="29">
        <v>0</v>
      </c>
      <c r="L46" s="30">
        <v>0</v>
      </c>
      <c r="M46" s="29">
        <v>45</v>
      </c>
      <c r="N46" s="30">
        <v>400</v>
      </c>
      <c r="O46" s="29">
        <v>2</v>
      </c>
      <c r="P46" s="30">
        <v>0</v>
      </c>
      <c r="Q46" s="29">
        <v>0</v>
      </c>
      <c r="R46" s="30">
        <v>16</v>
      </c>
      <c r="S46" s="29">
        <v>0</v>
      </c>
      <c r="T46" s="30">
        <v>0</v>
      </c>
      <c r="U46" s="29">
        <v>0</v>
      </c>
      <c r="V46" s="30">
        <v>6</v>
      </c>
      <c r="W46" s="32"/>
      <c r="X46" s="28">
        <v>2</v>
      </c>
      <c r="Y46" s="29">
        <v>0</v>
      </c>
      <c r="Z46" s="33">
        <v>0</v>
      </c>
    </row>
    <row r="47" spans="1:26" ht="15.75" thickBot="1" x14ac:dyDescent="0.3">
      <c r="A47" s="34">
        <v>771421</v>
      </c>
      <c r="B47" s="35" t="s">
        <v>86</v>
      </c>
      <c r="C47" s="36">
        <v>32</v>
      </c>
      <c r="D47" s="37" t="s">
        <v>72</v>
      </c>
      <c r="E47" s="38">
        <v>1</v>
      </c>
      <c r="F47" s="39">
        <v>170</v>
      </c>
      <c r="G47" s="38">
        <v>170</v>
      </c>
      <c r="H47" s="39">
        <f>J47*9</f>
        <v>72</v>
      </c>
      <c r="I47" s="40">
        <f>H47/G47</f>
        <v>0.42352941176470588</v>
      </c>
      <c r="J47" s="39">
        <v>8</v>
      </c>
      <c r="K47" s="38">
        <v>1.5</v>
      </c>
      <c r="L47" s="39">
        <v>0</v>
      </c>
      <c r="M47" s="38">
        <v>35</v>
      </c>
      <c r="N47" s="39">
        <v>420</v>
      </c>
      <c r="O47" s="38">
        <v>11</v>
      </c>
      <c r="P47" s="39">
        <v>1</v>
      </c>
      <c r="Q47" s="38">
        <v>0</v>
      </c>
      <c r="R47" s="39">
        <v>15</v>
      </c>
      <c r="S47" s="38">
        <v>0</v>
      </c>
      <c r="T47" s="39">
        <v>0</v>
      </c>
      <c r="U47" s="38">
        <v>2</v>
      </c>
      <c r="V47" s="39">
        <v>6</v>
      </c>
      <c r="W47" s="38">
        <v>101021</v>
      </c>
      <c r="X47" s="37">
        <v>2</v>
      </c>
      <c r="Y47" s="38">
        <v>0</v>
      </c>
      <c r="Z47" s="41">
        <v>1</v>
      </c>
    </row>
    <row r="48" spans="1:26" x14ac:dyDescent="0.25">
      <c r="A48" s="42" t="s">
        <v>26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</sheetData>
  <sheetProtection algorithmName="SHA-512" hashValue="ro249gG0mJB/ArWTtFCDsQUBBX+lpuxmH2RddKmkGoe8/jULzvdbz2XPVAX5EURwv2f0Huh7yvuDLepGFUs1Xw==" saltValue="UJkbPrphxeqUHymST8BozA==" spinCount="100000" sheet="1" objects="1"/>
  <mergeCells count="5">
    <mergeCell ref="A48:Z48"/>
    <mergeCell ref="A49:Z49"/>
    <mergeCell ref="M3:N3"/>
    <mergeCell ref="T2:Z2"/>
    <mergeCell ref="T3:Z3"/>
  </mergeCells>
  <hyperlinks>
    <hyperlink ref="A48:Z48" r:id="rId1" display="For additional product information visit http://dese.mo.gov/divadm/food/nutritional_facts_index.html" xr:uid="{00000000-0004-0000-0000-000000000000}"/>
  </hyperlinks>
  <printOptions horizontalCentered="1"/>
  <pageMargins left="0" right="0" top="0.25" bottom="0.25" header="0.3" footer="0.3"/>
  <pageSetup scale="56" orientation="landscape" r:id="rId2"/>
  <ignoredErrors>
    <ignoredError sqref="H17:H22 H13:H15 I13:I22 I24:I33 H25:H33 H8:I12 H23:I23 H34:I38 H39:I45" unlockedFormula="1"/>
    <ignoredError sqref="W24:W25 W15:W22 W27:W33 W35 W38 W37 W39:W45" numberStoredAsText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327E8CB53D864DBEE24B9BC2FE54F6" ma:contentTypeVersion="15" ma:contentTypeDescription="Create a new document." ma:contentTypeScope="" ma:versionID="88bcc4a42012a73feee788f0b3571498">
  <xsd:schema xmlns:xsd="http://www.w3.org/2001/XMLSchema" xmlns:xs="http://www.w3.org/2001/XMLSchema" xmlns:p="http://schemas.microsoft.com/office/2006/metadata/properties" xmlns:ns2="c258ce3e-3c6b-410e-a414-19f51f24a262" xmlns:ns3="63e9018f-2294-4a09-a198-bc4f9ef11c78" targetNamespace="http://schemas.microsoft.com/office/2006/metadata/properties" ma:root="true" ma:fieldsID="0717c5eecaadcf2a0857b9aa3ea6c1fe" ns2:_="" ns3:_="">
    <xsd:import namespace="c258ce3e-3c6b-410e-a414-19f51f24a262"/>
    <xsd:import namespace="63e9018f-2294-4a09-a198-bc4f9ef11c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8ce3e-3c6b-410e-a414-19f51f24a2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613daae-40cc-4953-96b3-c24740a73b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9018f-2294-4a09-a198-bc4f9ef11c7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7ae9d19-3be5-42f3-b792-ad2f27fddc15}" ma:internalName="TaxCatchAll" ma:showField="CatchAllData" ma:web="63e9018f-2294-4a09-a198-bc4f9ef11c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58ce3e-3c6b-410e-a414-19f51f24a262">
      <Terms xmlns="http://schemas.microsoft.com/office/infopath/2007/PartnerControls"/>
    </lcf76f155ced4ddcb4097134ff3c332f>
    <TaxCatchAll xmlns="63e9018f-2294-4a09-a198-bc4f9ef11c78" xsi:nil="true"/>
  </documentManagement>
</p:properties>
</file>

<file path=customXml/itemProps1.xml><?xml version="1.0" encoding="utf-8"?>
<ds:datastoreItem xmlns:ds="http://schemas.openxmlformats.org/officeDocument/2006/customXml" ds:itemID="{A43C2CCC-1D63-4A92-AB15-86426CDF1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58ce3e-3c6b-410e-a414-19f51f24a262"/>
    <ds:schemaRef ds:uri="63e9018f-2294-4a09-a198-bc4f9ef11c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2D4F5B-4BEF-4573-8CE1-355D09DF5D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4CF298-5EFA-484C-AFF9-2F9F9B5F5EF3}">
  <ds:schemaRefs>
    <ds:schemaRef ds:uri="http://schemas.microsoft.com/office/2006/metadata/properties"/>
    <ds:schemaRef ds:uri="http://schemas.microsoft.com/office/infopath/2007/PartnerControls"/>
    <ds:schemaRef ds:uri="11bd7844-79ae-40bb-9a65-18ec79bae8af"/>
    <ds:schemaRef ds:uri="fe8e53cf-cbf5-4036-91f4-dc91ce4bb088"/>
    <ds:schemaRef ds:uri="c258ce3e-3c6b-410e-a414-19f51f24a262"/>
    <ds:schemaRef ds:uri="63e9018f-2294-4a09-a198-bc4f9ef11c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Gold Creek - Nutritionals</vt:lpstr>
      <vt:lpstr>'Gold Creek - Nutritionals'!Print_Area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Select Foods</dc:creator>
  <cp:lastModifiedBy>Mueller, Gabrielle</cp:lastModifiedBy>
  <cp:lastPrinted>2024-11-22T17:56:29Z</cp:lastPrinted>
  <dcterms:created xsi:type="dcterms:W3CDTF">2012-11-26T21:23:14Z</dcterms:created>
  <dcterms:modified xsi:type="dcterms:W3CDTF">2025-01-28T17:23:10Z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0x01010065327E8CB53D864DBEE24B9BC2FE54F6</vt:lpwstr>
  </property>
  <property fmtid="{D5CDD505-2E9C-101B-9397-08002B2CF9AE}" pid="3" name="Order">
    <vt:r8>104000</vt:r8>
  </property>
</Properties>
</file>