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ellg\Downloads\"/>
    </mc:Choice>
  </mc:AlternateContent>
  <xr:revisionPtr revIDLastSave="0" documentId="8_{0E3C8DC6-9C7D-41C9-8F79-9DD45942BEA3}" xr6:coauthVersionLast="47" xr6:coauthVersionMax="47" xr10:uidLastSave="{00000000-0000-0000-0000-000000000000}"/>
  <bookViews>
    <workbookView xWindow="22932" yWindow="-108" windowWidth="23256" windowHeight="12576" xr2:uid="{12889639-E4E4-4A82-80D6-621DED302A72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O3" i="1" s="1"/>
  <c r="N4" i="1"/>
  <c r="O4" i="1" s="1"/>
  <c r="N5" i="1"/>
  <c r="O5" i="1" s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65" i="1"/>
  <c r="O65" i="1" s="1"/>
  <c r="N66" i="1"/>
  <c r="O66" i="1" s="1"/>
  <c r="N67" i="1"/>
  <c r="O67" i="1" s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O78" i="1" s="1"/>
  <c r="N79" i="1"/>
  <c r="O79" i="1" s="1"/>
  <c r="N80" i="1"/>
  <c r="O80" i="1" s="1"/>
  <c r="N81" i="1"/>
  <c r="O81" i="1" s="1"/>
  <c r="N82" i="1"/>
  <c r="O82" i="1" s="1"/>
  <c r="N83" i="1"/>
  <c r="O83" i="1" s="1"/>
  <c r="N84" i="1"/>
  <c r="O84" i="1" s="1"/>
  <c r="N85" i="1"/>
  <c r="O85" i="1" s="1"/>
  <c r="N86" i="1"/>
  <c r="O86" i="1" s="1"/>
  <c r="N87" i="1"/>
  <c r="O87" i="1" s="1"/>
  <c r="N88" i="1"/>
  <c r="O88" i="1" s="1"/>
  <c r="N89" i="1"/>
  <c r="O89" i="1" s="1"/>
  <c r="N90" i="1"/>
  <c r="O90" i="1" s="1"/>
  <c r="N91" i="1"/>
  <c r="O91" i="1" s="1"/>
  <c r="N92" i="1"/>
  <c r="O92" i="1" s="1"/>
  <c r="N93" i="1"/>
  <c r="O93" i="1" s="1"/>
  <c r="N94" i="1"/>
  <c r="O94" i="1" s="1"/>
  <c r="N95" i="1"/>
  <c r="O95" i="1" s="1"/>
  <c r="N96" i="1"/>
  <c r="O96" i="1" s="1"/>
  <c r="N97" i="1"/>
  <c r="O97" i="1" s="1"/>
  <c r="N98" i="1"/>
  <c r="O98" i="1" s="1"/>
  <c r="N99" i="1"/>
  <c r="O99" i="1" s="1"/>
  <c r="N100" i="1"/>
  <c r="O100" i="1" s="1"/>
  <c r="N101" i="1"/>
  <c r="O101" i="1" s="1"/>
  <c r="N102" i="1"/>
  <c r="O102" i="1" s="1"/>
  <c r="N103" i="1"/>
  <c r="O103" i="1" s="1"/>
  <c r="N104" i="1"/>
  <c r="O104" i="1" s="1"/>
  <c r="N105" i="1"/>
  <c r="O105" i="1" s="1"/>
  <c r="N106" i="1"/>
  <c r="O106" i="1" s="1"/>
  <c r="N107" i="1"/>
  <c r="O107" i="1" s="1"/>
  <c r="N108" i="1"/>
  <c r="O108" i="1" s="1"/>
  <c r="N109" i="1"/>
  <c r="O109" i="1" s="1"/>
  <c r="N110" i="1"/>
  <c r="O110" i="1" s="1"/>
  <c r="N111" i="1"/>
  <c r="O111" i="1" s="1"/>
  <c r="N112" i="1"/>
  <c r="O112" i="1" s="1"/>
  <c r="N113" i="1"/>
  <c r="O113" i="1" s="1"/>
  <c r="N114" i="1"/>
  <c r="O114" i="1" s="1"/>
  <c r="N115" i="1"/>
  <c r="O115" i="1" s="1"/>
  <c r="N116" i="1"/>
  <c r="O116" i="1" s="1"/>
  <c r="N117" i="1"/>
  <c r="O117" i="1" s="1"/>
  <c r="N118" i="1"/>
  <c r="O118" i="1" s="1"/>
  <c r="N119" i="1"/>
  <c r="O119" i="1" s="1"/>
  <c r="N120" i="1"/>
  <c r="O120" i="1" s="1"/>
  <c r="N121" i="1"/>
  <c r="O121" i="1" s="1"/>
  <c r="N122" i="1"/>
  <c r="O122" i="1" s="1"/>
  <c r="N123" i="1"/>
  <c r="O123" i="1" s="1"/>
  <c r="N124" i="1"/>
  <c r="O124" i="1" s="1"/>
  <c r="N125" i="1"/>
  <c r="O125" i="1" s="1"/>
  <c r="N126" i="1"/>
  <c r="O126" i="1" s="1"/>
  <c r="N127" i="1"/>
  <c r="O127" i="1" s="1"/>
  <c r="N128" i="1"/>
  <c r="O128" i="1" s="1"/>
  <c r="N129" i="1"/>
  <c r="O129" i="1" s="1"/>
  <c r="N130" i="1"/>
  <c r="O130" i="1" s="1"/>
  <c r="N131" i="1"/>
  <c r="O131" i="1" s="1"/>
  <c r="N132" i="1"/>
  <c r="O132" i="1" s="1"/>
  <c r="N133" i="1"/>
  <c r="O133" i="1" s="1"/>
  <c r="N134" i="1"/>
  <c r="O134" i="1" s="1"/>
  <c r="N135" i="1"/>
  <c r="O135" i="1" s="1"/>
  <c r="N136" i="1"/>
  <c r="O136" i="1" s="1"/>
  <c r="N137" i="1"/>
  <c r="O137" i="1" s="1"/>
  <c r="N138" i="1"/>
  <c r="O138" i="1" s="1"/>
  <c r="N139" i="1"/>
  <c r="O139" i="1" s="1"/>
  <c r="N140" i="1"/>
  <c r="O140" i="1" s="1"/>
  <c r="N141" i="1"/>
  <c r="O141" i="1" s="1"/>
  <c r="N142" i="1"/>
  <c r="O142" i="1" s="1"/>
  <c r="N143" i="1"/>
  <c r="O143" i="1" s="1"/>
  <c r="N144" i="1"/>
  <c r="O144" i="1" s="1"/>
  <c r="N145" i="1"/>
  <c r="O145" i="1" s="1"/>
  <c r="N146" i="1"/>
  <c r="O146" i="1" s="1"/>
  <c r="N147" i="1"/>
  <c r="O147" i="1" s="1"/>
  <c r="N148" i="1"/>
  <c r="O148" i="1" s="1"/>
  <c r="N149" i="1"/>
  <c r="O149" i="1" s="1"/>
  <c r="N150" i="1"/>
  <c r="O150" i="1" s="1"/>
  <c r="N151" i="1"/>
  <c r="O151" i="1" s="1"/>
  <c r="N152" i="1"/>
  <c r="O152" i="1" s="1"/>
  <c r="N153" i="1"/>
  <c r="O153" i="1" s="1"/>
  <c r="N154" i="1"/>
  <c r="O154" i="1" s="1"/>
  <c r="N155" i="1"/>
  <c r="O155" i="1" s="1"/>
  <c r="N156" i="1"/>
  <c r="O156" i="1" s="1"/>
  <c r="N157" i="1"/>
  <c r="O157" i="1" s="1"/>
  <c r="N158" i="1"/>
  <c r="O158" i="1" s="1"/>
  <c r="N159" i="1"/>
  <c r="O159" i="1" s="1"/>
  <c r="N160" i="1"/>
  <c r="O160" i="1" s="1"/>
  <c r="N161" i="1"/>
  <c r="O161" i="1" s="1"/>
  <c r="N162" i="1"/>
  <c r="O162" i="1" s="1"/>
  <c r="N163" i="1"/>
  <c r="O163" i="1" s="1"/>
  <c r="N164" i="1"/>
  <c r="O164" i="1" s="1"/>
  <c r="N165" i="1"/>
  <c r="O165" i="1" s="1"/>
  <c r="N166" i="1"/>
  <c r="O166" i="1" s="1"/>
  <c r="N167" i="1"/>
  <c r="O167" i="1" s="1"/>
  <c r="N168" i="1"/>
  <c r="O168" i="1" s="1"/>
  <c r="N169" i="1"/>
  <c r="O169" i="1" s="1"/>
  <c r="N170" i="1"/>
  <c r="O170" i="1" s="1"/>
  <c r="N171" i="1"/>
  <c r="O171" i="1" s="1"/>
  <c r="N172" i="1"/>
  <c r="O172" i="1" s="1"/>
  <c r="N173" i="1"/>
  <c r="O173" i="1" s="1"/>
  <c r="N174" i="1"/>
  <c r="O174" i="1" s="1"/>
  <c r="N175" i="1"/>
  <c r="O175" i="1" s="1"/>
  <c r="N176" i="1"/>
  <c r="O176" i="1" s="1"/>
  <c r="N177" i="1"/>
  <c r="O177" i="1" s="1"/>
  <c r="N178" i="1"/>
  <c r="O178" i="1" s="1"/>
  <c r="N179" i="1"/>
  <c r="O179" i="1" s="1"/>
  <c r="N180" i="1"/>
  <c r="O180" i="1" s="1"/>
  <c r="N181" i="1"/>
  <c r="O181" i="1" s="1"/>
  <c r="N182" i="1"/>
  <c r="O182" i="1" s="1"/>
  <c r="N183" i="1"/>
  <c r="O183" i="1" s="1"/>
  <c r="N184" i="1"/>
  <c r="O184" i="1" s="1"/>
  <c r="N185" i="1"/>
  <c r="O185" i="1" s="1"/>
  <c r="N186" i="1"/>
  <c r="O186" i="1" s="1"/>
  <c r="N187" i="1"/>
  <c r="O187" i="1" s="1"/>
  <c r="N188" i="1"/>
  <c r="O188" i="1" s="1"/>
  <c r="N189" i="1"/>
  <c r="O189" i="1" s="1"/>
  <c r="N190" i="1"/>
  <c r="O190" i="1" s="1"/>
  <c r="N191" i="1"/>
  <c r="O191" i="1" s="1"/>
  <c r="N192" i="1"/>
  <c r="O192" i="1" s="1"/>
  <c r="N193" i="1"/>
  <c r="O193" i="1" s="1"/>
  <c r="N194" i="1"/>
  <c r="O194" i="1" s="1"/>
  <c r="N195" i="1"/>
  <c r="O195" i="1" s="1"/>
  <c r="N196" i="1"/>
  <c r="O196" i="1" s="1"/>
  <c r="N197" i="1"/>
  <c r="O197" i="1" s="1"/>
  <c r="N198" i="1"/>
  <c r="O198" i="1" s="1"/>
  <c r="N199" i="1"/>
  <c r="O199" i="1" s="1"/>
  <c r="N200" i="1"/>
  <c r="O200" i="1" s="1"/>
  <c r="N201" i="1"/>
  <c r="O201" i="1" s="1"/>
  <c r="N202" i="1"/>
  <c r="O202" i="1" s="1"/>
  <c r="N203" i="1"/>
  <c r="O203" i="1" s="1"/>
  <c r="N204" i="1"/>
  <c r="O204" i="1" s="1"/>
  <c r="N205" i="1"/>
  <c r="O205" i="1" s="1"/>
  <c r="N206" i="1"/>
  <c r="O206" i="1" s="1"/>
  <c r="N207" i="1"/>
  <c r="O207" i="1" s="1"/>
  <c r="N208" i="1"/>
  <c r="O208" i="1" s="1"/>
  <c r="N209" i="1"/>
  <c r="O209" i="1" s="1"/>
  <c r="N210" i="1"/>
  <c r="O210" i="1" s="1"/>
  <c r="N211" i="1"/>
  <c r="O211" i="1" s="1"/>
  <c r="N212" i="1"/>
  <c r="O212" i="1" s="1"/>
  <c r="N213" i="1"/>
  <c r="O213" i="1" s="1"/>
  <c r="N214" i="1"/>
  <c r="O214" i="1" s="1"/>
  <c r="N215" i="1"/>
  <c r="O215" i="1" s="1"/>
  <c r="N216" i="1"/>
  <c r="O216" i="1" s="1"/>
  <c r="N217" i="1"/>
  <c r="O217" i="1" s="1"/>
  <c r="N218" i="1"/>
  <c r="O218" i="1" s="1"/>
  <c r="N219" i="1"/>
  <c r="O219" i="1" s="1"/>
  <c r="N220" i="1"/>
  <c r="O220" i="1" s="1"/>
  <c r="N221" i="1"/>
  <c r="O221" i="1" s="1"/>
  <c r="N222" i="1"/>
  <c r="O222" i="1" s="1"/>
  <c r="N223" i="1"/>
  <c r="O223" i="1" s="1"/>
  <c r="N224" i="1"/>
  <c r="O224" i="1" s="1"/>
  <c r="N225" i="1"/>
  <c r="O225" i="1" s="1"/>
  <c r="N226" i="1"/>
  <c r="O226" i="1" s="1"/>
  <c r="N227" i="1"/>
  <c r="O227" i="1" s="1"/>
  <c r="N228" i="1"/>
  <c r="O228" i="1"/>
  <c r="N229" i="1"/>
  <c r="O229" i="1" s="1"/>
  <c r="N230" i="1"/>
  <c r="O230" i="1"/>
  <c r="N231" i="1"/>
  <c r="O231" i="1" s="1"/>
  <c r="N2" i="1"/>
  <c r="O2" i="1" s="1"/>
</calcChain>
</file>

<file path=xl/sharedStrings.xml><?xml version="1.0" encoding="utf-8"?>
<sst xmlns="http://schemas.openxmlformats.org/spreadsheetml/2006/main" count="475" uniqueCount="475">
  <si>
    <t>District</t>
  </si>
  <si>
    <t>Assessor
Collector
Fees</t>
  </si>
  <si>
    <t>Local
Earnings
Income Tax</t>
  </si>
  <si>
    <t>Local Property Tax Effort</t>
  </si>
  <si>
    <t>Financial Institution (Intangible Taxes) 5114</t>
  </si>
  <si>
    <t>Fines Escheats
5211</t>
  </si>
  <si>
    <t>In Lieu
of Taxes 5116</t>
  </si>
  <si>
    <t>Merchants
  &amp; Manufacturer's Tax 5115</t>
  </si>
  <si>
    <t>Federal Properties 5231</t>
  </si>
  <si>
    <t>1/2 of
School District
 Trust Fund 
Prop C 5113</t>
  </si>
  <si>
    <t>Total Revenues</t>
  </si>
  <si>
    <t>Calculated Local  Effort</t>
  </si>
  <si>
    <t>001-090</t>
  </si>
  <si>
    <t>001-092</t>
  </si>
  <si>
    <t>002-089</t>
  </si>
  <si>
    <t>003-031</t>
  </si>
  <si>
    <t>004-106</t>
  </si>
  <si>
    <t>005-127</t>
  </si>
  <si>
    <t>006-104</t>
  </si>
  <si>
    <t>007-121</t>
  </si>
  <si>
    <t>007-122</t>
  </si>
  <si>
    <t>007-124</t>
  </si>
  <si>
    <t>007-125</t>
  </si>
  <si>
    <t>007-126</t>
  </si>
  <si>
    <t>008-107</t>
  </si>
  <si>
    <t>009-077</t>
  </si>
  <si>
    <t>009-078</t>
  </si>
  <si>
    <t>009-080</t>
  </si>
  <si>
    <t>010-087</t>
  </si>
  <si>
    <t>010-090</t>
  </si>
  <si>
    <t>010-092</t>
  </si>
  <si>
    <t>011-078</t>
  </si>
  <si>
    <t>012-108</t>
  </si>
  <si>
    <t>013-054</t>
  </si>
  <si>
    <t>013-057</t>
  </si>
  <si>
    <t>013-058</t>
  </si>
  <si>
    <t>013-059</t>
  </si>
  <si>
    <t>013-060</t>
  </si>
  <si>
    <t>013-061</t>
  </si>
  <si>
    <t>013-062</t>
  </si>
  <si>
    <t>014-126</t>
  </si>
  <si>
    <t>014-129</t>
  </si>
  <si>
    <t>014-130</t>
  </si>
  <si>
    <t>015-003</t>
  </si>
  <si>
    <t>016-092</t>
  </si>
  <si>
    <t>016-096</t>
  </si>
  <si>
    <t>016-097</t>
  </si>
  <si>
    <t>017-124</t>
  </si>
  <si>
    <t>017-126</t>
  </si>
  <si>
    <t>018-047</t>
  </si>
  <si>
    <t>019-140</t>
  </si>
  <si>
    <t>019-147</t>
  </si>
  <si>
    <t>019-151</t>
  </si>
  <si>
    <t>020-002</t>
  </si>
  <si>
    <t>021-150</t>
  </si>
  <si>
    <t>021-151</t>
  </si>
  <si>
    <t>022-088</t>
  </si>
  <si>
    <t>022-093</t>
  </si>
  <si>
    <t>023-101</t>
  </si>
  <si>
    <t>024-087</t>
  </si>
  <si>
    <t>024-089</t>
  </si>
  <si>
    <t>024-090</t>
  </si>
  <si>
    <t>024-091</t>
  </si>
  <si>
    <t>024-093</t>
  </si>
  <si>
    <t>025-003</t>
  </si>
  <si>
    <t>026-005</t>
  </si>
  <si>
    <t>026-006</t>
  </si>
  <si>
    <t>027-055</t>
  </si>
  <si>
    <t>027-057</t>
  </si>
  <si>
    <t>027-061</t>
  </si>
  <si>
    <t>028-102</t>
  </si>
  <si>
    <t>029-003</t>
  </si>
  <si>
    <t>031-117</t>
  </si>
  <si>
    <t>031-118</t>
  </si>
  <si>
    <t>031-121</t>
  </si>
  <si>
    <t>031-122</t>
  </si>
  <si>
    <t>032-054</t>
  </si>
  <si>
    <t>032-056</t>
  </si>
  <si>
    <t>032-058</t>
  </si>
  <si>
    <t>033-092</t>
  </si>
  <si>
    <t>033-093</t>
  </si>
  <si>
    <t>035-097</t>
  </si>
  <si>
    <t>035-098</t>
  </si>
  <si>
    <t>035-099</t>
  </si>
  <si>
    <t>035-102</t>
  </si>
  <si>
    <t>036-123</t>
  </si>
  <si>
    <t>036-126</t>
  </si>
  <si>
    <t>036-131</t>
  </si>
  <si>
    <t>036-133</t>
  </si>
  <si>
    <t>036-135</t>
  </si>
  <si>
    <t>036-136</t>
  </si>
  <si>
    <t>037-039</t>
  </si>
  <si>
    <t>038-045</t>
  </si>
  <si>
    <t>039-133</t>
  </si>
  <si>
    <t>039-137</t>
  </si>
  <si>
    <t>039-141</t>
  </si>
  <si>
    <t>040-101</t>
  </si>
  <si>
    <t>040-104</t>
  </si>
  <si>
    <t>041-002</t>
  </si>
  <si>
    <t>041-003</t>
  </si>
  <si>
    <t>041-004</t>
  </si>
  <si>
    <t>041-005</t>
  </si>
  <si>
    <t>042-111</t>
  </si>
  <si>
    <t>042-113</t>
  </si>
  <si>
    <t>042-117</t>
  </si>
  <si>
    <t>042-118</t>
  </si>
  <si>
    <t>042-119</t>
  </si>
  <si>
    <t>042-121</t>
  </si>
  <si>
    <t>044-078</t>
  </si>
  <si>
    <t>045-078</t>
  </si>
  <si>
    <t>046-128</t>
  </si>
  <si>
    <t>046-135</t>
  </si>
  <si>
    <t>046-140</t>
  </si>
  <si>
    <t>047-064</t>
  </si>
  <si>
    <t>047-065</t>
  </si>
  <si>
    <t>048-078</t>
  </si>
  <si>
    <t>048-080</t>
  </si>
  <si>
    <t>050-002</t>
  </si>
  <si>
    <t>050-009</t>
  </si>
  <si>
    <t>050-013</t>
  </si>
  <si>
    <t>051-150</t>
  </si>
  <si>
    <t>051-152</t>
  </si>
  <si>
    <t>051-154</t>
  </si>
  <si>
    <t>051-156</t>
  </si>
  <si>
    <t>053-114</t>
  </si>
  <si>
    <t>054-039</t>
  </si>
  <si>
    <t>054-042</t>
  </si>
  <si>
    <t>056-015</t>
  </si>
  <si>
    <t>057-003</t>
  </si>
  <si>
    <t>057-004</t>
  </si>
  <si>
    <t>058-107</t>
  </si>
  <si>
    <t>058-112</t>
  </si>
  <si>
    <t>059-114</t>
  </si>
  <si>
    <t>061-150</t>
  </si>
  <si>
    <t>061-154</t>
  </si>
  <si>
    <t>061-157</t>
  </si>
  <si>
    <t>062-070</t>
  </si>
  <si>
    <t>062-072</t>
  </si>
  <si>
    <t>063-067</t>
  </si>
  <si>
    <t>064-072</t>
  </si>
  <si>
    <t>065-096</t>
  </si>
  <si>
    <t>066-103</t>
  </si>
  <si>
    <t>066-105</t>
  </si>
  <si>
    <t>067-061</t>
  </si>
  <si>
    <t>068-070</t>
  </si>
  <si>
    <t>068-071</t>
  </si>
  <si>
    <t>068-072</t>
  </si>
  <si>
    <t>068-073</t>
  </si>
  <si>
    <t>068-075</t>
  </si>
  <si>
    <t>069-104</t>
  </si>
  <si>
    <t>069-107</t>
  </si>
  <si>
    <t>069-108</t>
  </si>
  <si>
    <t>070-093</t>
  </si>
  <si>
    <t>071-091</t>
  </si>
  <si>
    <t>071-092</t>
  </si>
  <si>
    <t>072-066</t>
  </si>
  <si>
    <t>072-074</t>
  </si>
  <si>
    <t>074-194</t>
  </si>
  <si>
    <t>074-195</t>
  </si>
  <si>
    <t>075-084</t>
  </si>
  <si>
    <t>075-085</t>
  </si>
  <si>
    <t>075-086</t>
  </si>
  <si>
    <t>076-081</t>
  </si>
  <si>
    <t>076-083</t>
  </si>
  <si>
    <t>077-100</t>
  </si>
  <si>
    <t>077-101</t>
  </si>
  <si>
    <t>077-104</t>
  </si>
  <si>
    <t>078-001</t>
  </si>
  <si>
    <t>078-002</t>
  </si>
  <si>
    <t>078-003</t>
  </si>
  <si>
    <t>078-004</t>
  </si>
  <si>
    <t>078-009</t>
  </si>
  <si>
    <t>079-077</t>
  </si>
  <si>
    <t>079-078</t>
  </si>
  <si>
    <t>080-116</t>
  </si>
  <si>
    <t>080-122</t>
  </si>
  <si>
    <t>081-094</t>
  </si>
  <si>
    <t>081-097</t>
  </si>
  <si>
    <t>082-100</t>
  </si>
  <si>
    <t>082-105</t>
  </si>
  <si>
    <t>084-001</t>
  </si>
  <si>
    <t>085-045</t>
  </si>
  <si>
    <t>085-046</t>
  </si>
  <si>
    <t>087-083</t>
  </si>
  <si>
    <t>088-073</t>
  </si>
  <si>
    <t>088-075</t>
  </si>
  <si>
    <t>088-080</t>
  </si>
  <si>
    <t>089-088</t>
  </si>
  <si>
    <t>089-089</t>
  </si>
  <si>
    <t>090-075</t>
  </si>
  <si>
    <t>090-076</t>
  </si>
  <si>
    <t>090-077</t>
  </si>
  <si>
    <t>091-091</t>
  </si>
  <si>
    <t>092-089</t>
  </si>
  <si>
    <t>092-090</t>
  </si>
  <si>
    <t>092-091</t>
  </si>
  <si>
    <t>093-120</t>
  </si>
  <si>
    <t>093-121</t>
  </si>
  <si>
    <t>096-089</t>
  </si>
  <si>
    <t>096-090</t>
  </si>
  <si>
    <t>096-091</t>
  </si>
  <si>
    <t>096-092</t>
  </si>
  <si>
    <t>096-093</t>
  </si>
  <si>
    <t>096-095</t>
  </si>
  <si>
    <t>096-099</t>
  </si>
  <si>
    <t>096-101</t>
  </si>
  <si>
    <t>096-102</t>
  </si>
  <si>
    <t>096-103</t>
  </si>
  <si>
    <t>096-106</t>
  </si>
  <si>
    <t>096-107</t>
  </si>
  <si>
    <t>096-109</t>
  </si>
  <si>
    <t>096-110</t>
  </si>
  <si>
    <t>096-111</t>
  </si>
  <si>
    <t>096-112</t>
  </si>
  <si>
    <t>096-113</t>
  </si>
  <si>
    <t>096-114</t>
  </si>
  <si>
    <t>097-122</t>
  </si>
  <si>
    <t>097-127</t>
  </si>
  <si>
    <t>099-082</t>
  </si>
  <si>
    <t>100-060</t>
  </si>
  <si>
    <t>100-062</t>
  </si>
  <si>
    <t>100-064</t>
  </si>
  <si>
    <t>102-081</t>
  </si>
  <si>
    <t>103-127</t>
  </si>
  <si>
    <t>103-128</t>
  </si>
  <si>
    <t>103-130</t>
  </si>
  <si>
    <t>107-151</t>
  </si>
  <si>
    <t>107-152</t>
  </si>
  <si>
    <t>107-154</t>
  </si>
  <si>
    <t>107-158</t>
  </si>
  <si>
    <t>108-142</t>
  </si>
  <si>
    <t>108-143</t>
  </si>
  <si>
    <t>108-144</t>
  </si>
  <si>
    <t>108-147</t>
  </si>
  <si>
    <t>110-030</t>
  </si>
  <si>
    <t>111-086</t>
  </si>
  <si>
    <t>111-087</t>
  </si>
  <si>
    <t>112-099</t>
  </si>
  <si>
    <t>112-103</t>
  </si>
  <si>
    <t>114-115</t>
  </si>
  <si>
    <t>114-116</t>
  </si>
  <si>
    <t>115-115</t>
  </si>
  <si>
    <t>Name</t>
  </si>
  <si>
    <t>ADAIR CO. R-I</t>
  </si>
  <si>
    <t>ADAIR CO. R-II</t>
  </si>
  <si>
    <t>NORTH ANDREW CO. R-VI</t>
  </si>
  <si>
    <t>TARKIO R-I</t>
  </si>
  <si>
    <t>COMMUNITY R-VI</t>
  </si>
  <si>
    <t>SHELL KNOB 78</t>
  </si>
  <si>
    <t>LAMAR R-I</t>
  </si>
  <si>
    <t>MIAMI R-I</t>
  </si>
  <si>
    <t>BALLARD R-II</t>
  </si>
  <si>
    <t>RICH HILL R-IV</t>
  </si>
  <si>
    <t>HUME R-VIII</t>
  </si>
  <si>
    <t>HUDSON R-IX</t>
  </si>
  <si>
    <t>WARSAW R-IX</t>
  </si>
  <si>
    <t>MEADOW HEIGHTS R-II</t>
  </si>
  <si>
    <t>LEOPOLD R-III</t>
  </si>
  <si>
    <t>WOODLAND R-IV</t>
  </si>
  <si>
    <t>SOUTHERN BOONE CO. R-I</t>
  </si>
  <si>
    <t>STURGEON R-V</t>
  </si>
  <si>
    <t>HARRISBURG R-VIII</t>
  </si>
  <si>
    <t>MID-BUCHANAN CO. R-V</t>
  </si>
  <si>
    <t>NEELYVILLE R-IV</t>
  </si>
  <si>
    <t>BRECKENRIDGE R-I</t>
  </si>
  <si>
    <t>NEW YORK R-IV</t>
  </si>
  <si>
    <t>COWGILL R-VI</t>
  </si>
  <si>
    <t>POLO R-VII</t>
  </si>
  <si>
    <t>MIRABILE C-1</t>
  </si>
  <si>
    <t>BRAYMER C-4</t>
  </si>
  <si>
    <t>KINGSTON 42</t>
  </si>
  <si>
    <t>NORTH CALLAWAY CO. R-I</t>
  </si>
  <si>
    <t>FULTON 58</t>
  </si>
  <si>
    <t>SOUTH CALLAWAY CO. R-II</t>
  </si>
  <si>
    <t>CLIMAX SPRINGS R-IV</t>
  </si>
  <si>
    <t>DELTA R-V</t>
  </si>
  <si>
    <t>CAPE GIRARDEAU 63</t>
  </si>
  <si>
    <t>NELL HOLCOMB R-IV</t>
  </si>
  <si>
    <t>BOSWORTH R-V</t>
  </si>
  <si>
    <t>NORBORNE R-VIII</t>
  </si>
  <si>
    <t>EAST CARTER CO. R-II</t>
  </si>
  <si>
    <t>STRASBURG C-3</t>
  </si>
  <si>
    <t>EAST LYNNE 40</t>
  </si>
  <si>
    <t>MIDWAY R-I</t>
  </si>
  <si>
    <t>EL DORADO SPRINGS R-II</t>
  </si>
  <si>
    <t>KEYTESVILLE R-III</t>
  </si>
  <si>
    <t>SALISBURY R-IV</t>
  </si>
  <si>
    <t>CHADWICK R-I</t>
  </si>
  <si>
    <t>OZARK R-VI</t>
  </si>
  <si>
    <t>CLARK CO. R-I</t>
  </si>
  <si>
    <t>SMITHVILLE R-II</t>
  </si>
  <si>
    <t>EXCELSIOR SPRINGS 40</t>
  </si>
  <si>
    <t>LIBERTY 53</t>
  </si>
  <si>
    <t>MISSOURI CITY 56</t>
  </si>
  <si>
    <t>NORTH KANSAS CITY 74</t>
  </si>
  <si>
    <t>CLINTON CO. R-III</t>
  </si>
  <si>
    <t>COLE CO. R-V</t>
  </si>
  <si>
    <t>JEFFERSON CITY</t>
  </si>
  <si>
    <t>BLACKWATER R-II</t>
  </si>
  <si>
    <t>PRAIRIE HOME R-V</t>
  </si>
  <si>
    <t>BOONVILLE R-I</t>
  </si>
  <si>
    <t>CRAWFORD CO. R-II</t>
  </si>
  <si>
    <t>EVERTON R-III</t>
  </si>
  <si>
    <t>WINSTON R-VI</t>
  </si>
  <si>
    <t>NORTH DAVIESS R-III</t>
  </si>
  <si>
    <t>GALLATIN R-V</t>
  </si>
  <si>
    <t>TRI-COUNTY R-VII</t>
  </si>
  <si>
    <t>OSBORN R-O</t>
  </si>
  <si>
    <t>UNION STAR R-II</t>
  </si>
  <si>
    <t>STEWARTSVILLE C-2</t>
  </si>
  <si>
    <t>GREEN FOREST R-II</t>
  </si>
  <si>
    <t>DENT-PHELPS R-III</t>
  </si>
  <si>
    <t>CLARKTON C-4</t>
  </si>
  <si>
    <t>SENATH-HORNERSVILLE C-8</t>
  </si>
  <si>
    <t>SOUTHLAND C-9</t>
  </si>
  <si>
    <t>KENNETT 39</t>
  </si>
  <si>
    <t>FRANKLIN CO. R-II</t>
  </si>
  <si>
    <t>MERAMEC VALLEY R-III</t>
  </si>
  <si>
    <t>UNION R-XI</t>
  </si>
  <si>
    <t>LONEDELL R-14</t>
  </si>
  <si>
    <t>STRAIN-JAPAN R-XVI</t>
  </si>
  <si>
    <t>ST. CLAIR R-XIII</t>
  </si>
  <si>
    <t>GASCONADE CO. R-I</t>
  </si>
  <si>
    <t>STANBERRY R-II</t>
  </si>
  <si>
    <t>WILLARD R-II</t>
  </si>
  <si>
    <t>STRAFFORD R-VI</t>
  </si>
  <si>
    <t>SPRINGFIELD R-XII</t>
  </si>
  <si>
    <t>SPICKARD R-II</t>
  </si>
  <si>
    <t>LAREDO R-VII</t>
  </si>
  <si>
    <t>SOUTH HARRISON CO. R-II</t>
  </si>
  <si>
    <t>NORTH HARRISON R-III</t>
  </si>
  <si>
    <t>GILMAN CITY R-IV</t>
  </si>
  <si>
    <t>RIDGEWAY R-V</t>
  </si>
  <si>
    <t>HENRY CO. R-I</t>
  </si>
  <si>
    <t>SHAWNEE R-III</t>
  </si>
  <si>
    <t>CALHOUN R-VIII</t>
  </si>
  <si>
    <t>LEESVILLE R-IX</t>
  </si>
  <si>
    <t>DAVIS R-XII</t>
  </si>
  <si>
    <t>MONTROSE R-XIV</t>
  </si>
  <si>
    <t>CRAIG R-III</t>
  </si>
  <si>
    <t>GLASGOW</t>
  </si>
  <si>
    <t>HOWELL VALLEY R-I</t>
  </si>
  <si>
    <t>GLENWOOD R-VIII</t>
  </si>
  <si>
    <t>FAIRVIEW R-XI</t>
  </si>
  <si>
    <t>BELLEVIEW R-III</t>
  </si>
  <si>
    <t>IRON CO. C-4</t>
  </si>
  <si>
    <t>KANSAS CITY 33</t>
  </si>
  <si>
    <t>CENTER 58</t>
  </si>
  <si>
    <t>GRANDVIEW R-II</t>
  </si>
  <si>
    <t>SUNRISE R-IX</t>
  </si>
  <si>
    <t>CRYSTAL CITY 47</t>
  </si>
  <si>
    <t>KINGSVILLE R-I</t>
  </si>
  <si>
    <t>HOLDEN R-III</t>
  </si>
  <si>
    <t>JOHNSON CO. R-VII</t>
  </si>
  <si>
    <t>LEETON R-X</t>
  </si>
  <si>
    <t>LACLEDE CO. C-5</t>
  </si>
  <si>
    <t>LAFAYETTE CO. C-1</t>
  </si>
  <si>
    <t>SANTA FE R-X</t>
  </si>
  <si>
    <t>CANTON R-V</t>
  </si>
  <si>
    <t>TROY R-III</t>
  </si>
  <si>
    <t>WINFIELD R-IV</t>
  </si>
  <si>
    <t>BUCKLIN R-II</t>
  </si>
  <si>
    <t>BROOKFIELD R-III</t>
  </si>
  <si>
    <t>LIVINGSTON CO. R-III</t>
  </si>
  <si>
    <t>ATLANTA C-3</t>
  </si>
  <si>
    <t>LA PLATA R-II</t>
  </si>
  <si>
    <t>CALLAO C-8</t>
  </si>
  <si>
    <t>MARQUAND-ZION R-VI</t>
  </si>
  <si>
    <t>FREDERICKTOWN R-I</t>
  </si>
  <si>
    <t>MARIES CO. R-II</t>
  </si>
  <si>
    <t>MARION CO. R-II</t>
  </si>
  <si>
    <t>NORTH MERCER CO. R-III</t>
  </si>
  <si>
    <t>MILLER CO. R-III</t>
  </si>
  <si>
    <t>SCHOOL OF THE OSAGE</t>
  </si>
  <si>
    <t>CHARLESTON R-I</t>
  </si>
  <si>
    <t>MONITEAU CO. R-I</t>
  </si>
  <si>
    <t>HIGH POINT R-III</t>
  </si>
  <si>
    <t>MONITEAU CO. R-V</t>
  </si>
  <si>
    <t>TIPTON R-VI</t>
  </si>
  <si>
    <t>CLARKSBURG C-2</t>
  </si>
  <si>
    <t>MIDDLE GROVE C-1</t>
  </si>
  <si>
    <t>HOLLIDAY C-2</t>
  </si>
  <si>
    <t>MADISON C-3</t>
  </si>
  <si>
    <t>MONTGOMERY CO. R-II</t>
  </si>
  <si>
    <t>MORGAN CO. R-I</t>
  </si>
  <si>
    <t>MORGAN CO. R-II</t>
  </si>
  <si>
    <t>RISCO R-II</t>
  </si>
  <si>
    <t>NEW MADRID CO. R-I</t>
  </si>
  <si>
    <t>NORTHEAST NODAWAY CO. R-V</t>
  </si>
  <si>
    <t>JEFFERSON C-123</t>
  </si>
  <si>
    <t>COUCH R-I</t>
  </si>
  <si>
    <t>THAYER R-II</t>
  </si>
  <si>
    <t>OREGON-HOWELL R-III</t>
  </si>
  <si>
    <t>OSAGE CO. R-I</t>
  </si>
  <si>
    <t>OSAGE CO. R-III</t>
  </si>
  <si>
    <t>THORNFIELD R-I</t>
  </si>
  <si>
    <t>BAKERSFIELD R-IV</t>
  </si>
  <si>
    <t>LUTIE R-VI</t>
  </si>
  <si>
    <t>NORTH PEMISCOT CO. R-I</t>
  </si>
  <si>
    <t>HAYTI R-II</t>
  </si>
  <si>
    <t>PEMISCOT CO. R-III</t>
  </si>
  <si>
    <t>COOTER R-IV</t>
  </si>
  <si>
    <t>DELTA C-7</t>
  </si>
  <si>
    <t>PERRY CO. 32</t>
  </si>
  <si>
    <t>ALTENBURG 48</t>
  </si>
  <si>
    <t>PETTIS CO. R-V</t>
  </si>
  <si>
    <t>PETTIS CO. R-XII</t>
  </si>
  <si>
    <t>ST. JAMES R-I</t>
  </si>
  <si>
    <t>PHELPS CO. R-III</t>
  </si>
  <si>
    <t>BOWLING GREEN R-I</t>
  </si>
  <si>
    <t>BONCL R-X</t>
  </si>
  <si>
    <t>BOLIVAR R-I</t>
  </si>
  <si>
    <t>LAQUEY R-V</t>
  </si>
  <si>
    <t>WAYNESVILLE R-VI</t>
  </si>
  <si>
    <t>RALLS CO. R-II</t>
  </si>
  <si>
    <t>RENICK R-V</t>
  </si>
  <si>
    <t>HIGBEE R-VIII</t>
  </si>
  <si>
    <t>WESTRAN R-I</t>
  </si>
  <si>
    <t>HARDIN-CENTRAL C-2</t>
  </si>
  <si>
    <t>RICHMOND R-XVI</t>
  </si>
  <si>
    <t>CENTERVILLE R-I</t>
  </si>
  <si>
    <t>SOUTHERN REYNOLDS CO. R-II</t>
  </si>
  <si>
    <t>BUNKER R-III</t>
  </si>
  <si>
    <t>NAYLOR R-II</t>
  </si>
  <si>
    <t>WENTZVILLE R-IV</t>
  </si>
  <si>
    <t>ST. CHARLES R-VI</t>
  </si>
  <si>
    <t>ORCHARD FARM R-V</t>
  </si>
  <si>
    <t>APPLETON CITY R-II</t>
  </si>
  <si>
    <t>ROSCOE C-1</t>
  </si>
  <si>
    <t>FERGUSON-FLORISSANT R-II</t>
  </si>
  <si>
    <t>PATTONVILLE R-III</t>
  </si>
  <si>
    <t>ROCKWOOD R-VI</t>
  </si>
  <si>
    <t>KIRKWOOD R-VII</t>
  </si>
  <si>
    <t>LINDBERGH SCHOOLS</t>
  </si>
  <si>
    <t>PARKWAY C-2</t>
  </si>
  <si>
    <t>BAYLESS</t>
  </si>
  <si>
    <t>BRENTWOOD</t>
  </si>
  <si>
    <t>CLAYTON</t>
  </si>
  <si>
    <t>HANCOCK PLACE</t>
  </si>
  <si>
    <t>LADUE</t>
  </si>
  <si>
    <t>MAPLEWOOD-RICHMOND HEIGHTS</t>
  </si>
  <si>
    <t>NORMANDY SCHOOLS COLLABORATIVE</t>
  </si>
  <si>
    <t>RITENOUR</t>
  </si>
  <si>
    <t>RIVERVIEW GARDENS</t>
  </si>
  <si>
    <t>UNIVERSITY CITY</t>
  </si>
  <si>
    <t>VALLEY PARK</t>
  </si>
  <si>
    <t>WEBSTER GROVES</t>
  </si>
  <si>
    <t>HARDEMAN R-X</t>
  </si>
  <si>
    <t>GILLIAM C-4</t>
  </si>
  <si>
    <t>SCOTLAND CO. R-I</t>
  </si>
  <si>
    <t>CHAFFEE R-II</t>
  </si>
  <si>
    <t>SCOTT CO. CENTRAL</t>
  </si>
  <si>
    <t>KELSO C-7</t>
  </si>
  <si>
    <t>NORTH SHELBY</t>
  </si>
  <si>
    <t>RICHLAND R-I</t>
  </si>
  <si>
    <t>BELL CITY R-II</t>
  </si>
  <si>
    <t>PUXICO R-VIII</t>
  </si>
  <si>
    <t>SUCCESS R-VI</t>
  </si>
  <si>
    <t>HOUSTON R-I</t>
  </si>
  <si>
    <t>LICKING R-VIII</t>
  </si>
  <si>
    <t>RAYMONDVILLE R-VII</t>
  </si>
  <si>
    <t>NEVADA R-V</t>
  </si>
  <si>
    <t>BRONAUGH R-VII</t>
  </si>
  <si>
    <t>SHELDON R-VIII</t>
  </si>
  <si>
    <t>NORTHEAST VERNON CO. R-I</t>
  </si>
  <si>
    <t>RICHWOODS R-VII</t>
  </si>
  <si>
    <t>GREENVILLE R-II</t>
  </si>
  <si>
    <t>CLEARWATER R-I</t>
  </si>
  <si>
    <t>NIANGUA R-V</t>
  </si>
  <si>
    <t>SEYMOUR R-II</t>
  </si>
  <si>
    <t>MANSFIELD R-IV</t>
  </si>
  <si>
    <t>MANES R-V</t>
  </si>
  <si>
    <t>ST. LOUIS CITY</t>
  </si>
  <si>
    <t>Assessed
Valuation</t>
  </si>
  <si>
    <t>State
Assessed
Utilities 5221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</si>
</sst>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0" xfId="0" applyFill="1"/>
    <xf numFmtId="4" fontId="0" fillId="0" borderId="0" xfId="0" applyNumberFormat="1" applyFill="1"/>
    <xf numFmtId="0" fontId="3" fillId="0" borderId="0" xfId="0" applyFont="1"/>
    <xf numFmtId="0" fontId="2" fillId="0" borderId="0" xfId="0" applyFont="1" applyFill="1"/>
    <xf numFmtId="43" fontId="2" fillId="0" borderId="0" xfId="1" applyFont="1" applyFill="1"/>
    <xf numFmtId="44" fontId="0" fillId="0" borderId="0" xfId="2" applyFont="1"/>
    <xf numFmtId="44" fontId="2" fillId="0" borderId="0" xfId="2" applyFont="1" applyFill="1"/>
    <xf numFmtId="44" fontId="0" fillId="0" borderId="0" xfId="2" applyFont="1" applyFill="1"/>
    <xf numFmtId="0" fontId="4" fillId="0" borderId="0" xfId="0" applyFont="1" applyAlignment="1">
      <alignment horizontal="center" wrapText="1" readingOrder="1"/>
    </xf>
    <xf numFmtId="0" fontId="4" fillId="0" borderId="0" xfId="0" applyFont="1" applyFill="1" applyAlignment="1">
      <alignment horizontal="center" wrapText="1" readingOrder="1"/>
    </xf>
    <xf numFmtId="43" fontId="4" fillId="0" borderId="0" xfId="1" applyFont="1" applyFill="1" applyAlignment="1">
      <alignment horizontal="center" wrapText="1" readingOrder="1"/>
    </xf>
  </cellXfs>
  <cellStyles count="3">
    <cellStyle name="Comma" xfId="1" builtinId="3"/>
    <cellStyle name="Currency" xfId="2" builtinId="4"/>
    <cellStyle name="Normal" xfId="0" builtinId="0"/>
  </cellStyles>
  <dxfs count="10">
    <dxf>
      <numFmt numFmtId="4" formatCode="#,##0.00"/>
    </dxf>
    <dxf>
      <numFmt numFmtId="4" formatCode="#,##0.00"/>
    </dxf>
    <dxf>
      <font>
        <b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</font>
      <fill>
        <patternFill patternType="none">
          <fgColor indexed="64"/>
          <bgColor auto="1"/>
        </patternFill>
      </fill>
    </dxf>
    <dxf>
      <numFmt numFmtId="3" formatCode="#,##0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center" vertical="bottom" textRotation="0" wrapText="1" indent="0" justifyLastLine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FFEAF2-D5E4-4922-977C-806BAA925E30}" name="Table1" displayName="Table1" ref="A1:O231" totalsRowShown="0" headerRowDxfId="9">
  <tableColumns count="15">
    <tableColumn id="1" xr3:uid="{88A59F2C-FC1A-4324-A322-8091406DD346}" name="District"/>
    <tableColumn id="15" xr3:uid="{B527C3EC-597D-4349-848C-321803275519}" name="Name" dataDxfId="8"/>
    <tableColumn id="2" xr3:uid="{BE78368E-AB89-4D44-B8C0-BAADEF0C9C82}" name="Assessed_x000a_Valuation" dataDxfId="7"/>
    <tableColumn id="3" xr3:uid="{0D2B9062-1DE7-4326-A19F-CADBA359F08E}" name="Assessor_x000a_Collector_x000a_Fees"/>
    <tableColumn id="4" xr3:uid="{44329295-9577-46D4-A7C3-F8AB5C9904E2}" name="Local_x000a_Earnings_x000a_Income Tax" dataCellStyle="Currency"/>
    <tableColumn id="5" xr3:uid="{8F3B160B-624E-4E35-A73B-D50160E1041A}" name="Local Property Tax Effort" dataCellStyle="Currency"/>
    <tableColumn id="6" xr3:uid="{3D8EC1A5-A4CB-48AA-9216-9817C29B26BA}" name="Financial Institution (Intangible Taxes) 5114" dataDxfId="6" dataCellStyle="Currency"/>
    <tableColumn id="7" xr3:uid="{D8CE3CC8-32A5-492C-95B0-A0A3360DD62A}" name="Fines Escheats_x000a_5211" dataDxfId="5" dataCellStyle="Currency"/>
    <tableColumn id="8" xr3:uid="{811B7AC0-0952-4541-8CDD-D4FE4D5D563C}" name="In Lieu_x000a_of Taxes 5116" dataDxfId="4" dataCellStyle="Currency"/>
    <tableColumn id="9" xr3:uid="{15989256-D537-4B71-8901-90E30A7A9710}" name="State_x000a_Assessed_x000a_Utilities 5221" dataDxfId="3" dataCellStyle="Currency"/>
    <tableColumn id="10" xr3:uid="{F49FEE4C-74B2-4357-A1EB-48CB84B83B05}" name="Merchants_x000a_  &amp; Manufacturer's Tax 5115" dataDxfId="2" dataCellStyle="Currency"/>
    <tableColumn id="11" xr3:uid="{ABB6A847-EC2E-480E-9968-2ED6F49AC446}" name="Federal Properties 5231" dataCellStyle="Currency"/>
    <tableColumn id="12" xr3:uid="{0720793A-23EF-42A9-B554-A8F0C681F3E6}" name="1/2 of_x000a_School District_x000a_ Trust Fund _x000a_Prop C 5113" dataCellStyle="Currency"/>
    <tableColumn id="13" xr3:uid="{79C138B4-5E1C-48C0-9FD7-60D03963FA24}" name="Total Revenues" dataDxfId="1">
      <calculatedColumnFormula>SUM(G2:M2)</calculatedColumnFormula>
    </tableColumn>
    <tableColumn id="14" xr3:uid="{31337F3A-1384-4784-BE67-A267A4BCF523}" name="Calculated Local  Effort" dataDxfId="0">
      <calculatedColumnFormula>N2+F2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49F63-E88B-42F2-9E56-B9830E1F4F0C}">
  <sheetPr>
    <pageSetUpPr fitToPage="1"/>
  </sheetPr>
  <dimension ref="A1:O560"/>
  <sheetViews>
    <sheetView tabSelected="1" view="pageLayout" topLeftCell="I1" zoomScaleNormal="100" workbookViewId="0">
      <selection activeCell="O11" sqref="O11"/>
    </sheetView>
  </sheetViews>
  <sheetFormatPr defaultColWidth="8.85546875" defaultRowHeight="15" x14ac:dyDescent="0.25"/>
  <cols>
    <col min="1" max="1" width="9.42578125" customWidth="1"/>
    <col min="2" max="2" width="36" bestFit="1" customWidth="1"/>
    <col min="3" max="3" width="12.7109375" bestFit="1" customWidth="1"/>
    <col min="5" max="5" width="9" bestFit="1" customWidth="1"/>
    <col min="6" max="6" width="16.28515625" bestFit="1" customWidth="1"/>
    <col min="7" max="7" width="17" style="6" customWidth="1"/>
    <col min="8" max="8" width="12.5703125" style="3" bestFit="1" customWidth="1"/>
    <col min="9" max="9" width="13.42578125" style="7" bestFit="1" customWidth="1"/>
    <col min="10" max="10" width="14.28515625" style="3" bestFit="1" customWidth="1"/>
    <col min="11" max="11" width="14.28515625" style="6" customWidth="1"/>
    <col min="12" max="12" width="12.140625" customWidth="1"/>
    <col min="13" max="13" width="15.140625" customWidth="1"/>
    <col min="14" max="14" width="16.7109375" customWidth="1"/>
    <col min="15" max="15" width="23.140625" customWidth="1"/>
  </cols>
  <sheetData>
    <row r="1" spans="1:15" s="5" customFormat="1" ht="60" x14ac:dyDescent="0.25">
      <c r="A1" s="11" t="s">
        <v>0</v>
      </c>
      <c r="B1" s="11" t="s">
        <v>242</v>
      </c>
      <c r="C1" s="11" t="s">
        <v>473</v>
      </c>
      <c r="D1" s="11" t="s">
        <v>1</v>
      </c>
      <c r="E1" s="11" t="s">
        <v>2</v>
      </c>
      <c r="F1" s="11" t="s">
        <v>3</v>
      </c>
      <c r="G1" s="12" t="s">
        <v>4</v>
      </c>
      <c r="H1" s="12" t="s">
        <v>5</v>
      </c>
      <c r="I1" s="13" t="s">
        <v>6</v>
      </c>
      <c r="J1" s="12" t="s">
        <v>474</v>
      </c>
      <c r="K1" s="12" t="s">
        <v>7</v>
      </c>
      <c r="L1" s="11" t="s">
        <v>8</v>
      </c>
      <c r="M1" s="11" t="s">
        <v>9</v>
      </c>
      <c r="N1" s="11" t="s">
        <v>10</v>
      </c>
      <c r="O1" s="11" t="s">
        <v>11</v>
      </c>
    </row>
    <row r="2" spans="1:15" x14ac:dyDescent="0.25">
      <c r="A2" t="s">
        <v>12</v>
      </c>
      <c r="B2" t="s">
        <v>243</v>
      </c>
      <c r="C2" s="1">
        <v>11127150</v>
      </c>
      <c r="D2">
        <v>2.62</v>
      </c>
      <c r="E2" s="8">
        <v>0</v>
      </c>
      <c r="F2" s="8">
        <v>371661.72</v>
      </c>
      <c r="G2" s="9">
        <v>0</v>
      </c>
      <c r="H2" s="10">
        <v>13763.71</v>
      </c>
      <c r="I2" s="9">
        <v>0</v>
      </c>
      <c r="J2" s="10">
        <v>79505.39</v>
      </c>
      <c r="K2" s="9">
        <v>0</v>
      </c>
      <c r="L2" s="8">
        <v>0</v>
      </c>
      <c r="M2" s="8">
        <v>120856.36</v>
      </c>
      <c r="N2" s="2">
        <f t="shared" ref="N2:N65" si="0">SUM(G2:M2)</f>
        <v>214125.46000000002</v>
      </c>
      <c r="O2" s="2">
        <f t="shared" ref="O2:O65" si="1">N2+F2</f>
        <v>585787.17999999993</v>
      </c>
    </row>
    <row r="3" spans="1:15" x14ac:dyDescent="0.25">
      <c r="A3" t="s">
        <v>13</v>
      </c>
      <c r="B3" t="s">
        <v>244</v>
      </c>
      <c r="C3" s="1">
        <v>9672117</v>
      </c>
      <c r="D3">
        <v>2.63</v>
      </c>
      <c r="E3" s="8">
        <v>0</v>
      </c>
      <c r="F3" s="8">
        <v>323028.49</v>
      </c>
      <c r="G3" s="9">
        <v>0</v>
      </c>
      <c r="H3" s="10">
        <v>11465.04</v>
      </c>
      <c r="I3" s="9">
        <v>0</v>
      </c>
      <c r="J3" s="10">
        <v>66858.48</v>
      </c>
      <c r="K3" s="9">
        <v>0</v>
      </c>
      <c r="L3" s="8">
        <v>0</v>
      </c>
      <c r="M3" s="8">
        <v>104138.08</v>
      </c>
      <c r="N3" s="2">
        <f t="shared" si="0"/>
        <v>182461.59999999998</v>
      </c>
      <c r="O3" s="2">
        <f t="shared" si="1"/>
        <v>505490.08999999997</v>
      </c>
    </row>
    <row r="4" spans="1:15" x14ac:dyDescent="0.25">
      <c r="A4" t="s">
        <v>14</v>
      </c>
      <c r="B4" t="s">
        <v>245</v>
      </c>
      <c r="C4" s="1">
        <v>15246640</v>
      </c>
      <c r="D4">
        <v>2.58</v>
      </c>
      <c r="E4" s="8">
        <v>0</v>
      </c>
      <c r="F4" s="8">
        <v>509467.39</v>
      </c>
      <c r="G4" s="9">
        <v>0</v>
      </c>
      <c r="H4" s="10">
        <v>28903.98</v>
      </c>
      <c r="I4" s="9">
        <v>0</v>
      </c>
      <c r="J4" s="10">
        <v>70931.929999999993</v>
      </c>
      <c r="K4" s="9">
        <v>0</v>
      </c>
      <c r="L4" s="8">
        <v>0</v>
      </c>
      <c r="M4" s="8">
        <v>160819.26</v>
      </c>
      <c r="N4" s="2">
        <f t="shared" si="0"/>
        <v>260655.16999999998</v>
      </c>
      <c r="O4" s="2">
        <f t="shared" si="1"/>
        <v>770122.56</v>
      </c>
    </row>
    <row r="5" spans="1:15" x14ac:dyDescent="0.25">
      <c r="A5" t="s">
        <v>15</v>
      </c>
      <c r="B5" t="s">
        <v>246</v>
      </c>
      <c r="C5" s="1">
        <v>26181935</v>
      </c>
      <c r="D5">
        <v>2.68</v>
      </c>
      <c r="E5" s="8">
        <v>0</v>
      </c>
      <c r="F5" s="8">
        <v>873972.89</v>
      </c>
      <c r="G5" s="9">
        <v>0</v>
      </c>
      <c r="H5" s="10">
        <v>135959.09</v>
      </c>
      <c r="I5" s="9">
        <v>0</v>
      </c>
      <c r="J5" s="10">
        <v>184502.73</v>
      </c>
      <c r="K5" s="9">
        <v>0</v>
      </c>
      <c r="L5" s="8">
        <v>0</v>
      </c>
      <c r="M5" s="8">
        <v>225514.61</v>
      </c>
      <c r="N5" s="2">
        <f t="shared" si="0"/>
        <v>545976.42999999993</v>
      </c>
      <c r="O5" s="2">
        <f t="shared" si="1"/>
        <v>1419949.3199999998</v>
      </c>
    </row>
    <row r="6" spans="1:15" x14ac:dyDescent="0.25">
      <c r="A6" t="s">
        <v>16</v>
      </c>
      <c r="B6" t="s">
        <v>247</v>
      </c>
      <c r="C6" s="1">
        <v>23479395</v>
      </c>
      <c r="D6">
        <v>1.92</v>
      </c>
      <c r="E6" s="8">
        <v>0</v>
      </c>
      <c r="F6" s="8">
        <v>789880.66</v>
      </c>
      <c r="G6" s="9">
        <v>0</v>
      </c>
      <c r="H6" s="10">
        <v>19849.990000000002</v>
      </c>
      <c r="I6" s="9">
        <v>0</v>
      </c>
      <c r="J6" s="10">
        <v>101099.61</v>
      </c>
      <c r="K6" s="9">
        <v>0</v>
      </c>
      <c r="L6" s="8">
        <v>0</v>
      </c>
      <c r="M6" s="8">
        <v>148563.06</v>
      </c>
      <c r="N6" s="2">
        <f t="shared" si="0"/>
        <v>269512.66000000003</v>
      </c>
      <c r="O6" s="2">
        <f t="shared" si="1"/>
        <v>1059393.32</v>
      </c>
    </row>
    <row r="7" spans="1:15" x14ac:dyDescent="0.25">
      <c r="A7" t="s">
        <v>17</v>
      </c>
      <c r="B7" t="s">
        <v>248</v>
      </c>
      <c r="C7" s="1">
        <v>40784051</v>
      </c>
      <c r="D7">
        <v>2.7</v>
      </c>
      <c r="E7" s="8">
        <v>0</v>
      </c>
      <c r="F7" s="8">
        <v>1361122.84</v>
      </c>
      <c r="G7" s="9">
        <v>0</v>
      </c>
      <c r="H7" s="10">
        <v>18170.240000000002</v>
      </c>
      <c r="I7" s="9">
        <v>0</v>
      </c>
      <c r="J7" s="10">
        <v>24810.26</v>
      </c>
      <c r="K7" s="9">
        <v>0</v>
      </c>
      <c r="L7" s="8">
        <v>21379.21</v>
      </c>
      <c r="M7" s="8">
        <v>114525.07</v>
      </c>
      <c r="N7" s="2">
        <f t="shared" si="0"/>
        <v>178884.78</v>
      </c>
      <c r="O7" s="2">
        <f t="shared" si="1"/>
        <v>1540007.62</v>
      </c>
    </row>
    <row r="8" spans="1:15" x14ac:dyDescent="0.25">
      <c r="A8" t="s">
        <v>18</v>
      </c>
      <c r="B8" t="s">
        <v>249</v>
      </c>
      <c r="C8" s="1">
        <v>86508940</v>
      </c>
      <c r="D8">
        <v>2.11</v>
      </c>
      <c r="E8" s="8">
        <v>0</v>
      </c>
      <c r="F8" s="8">
        <v>2904647.53</v>
      </c>
      <c r="G8" s="9">
        <v>0</v>
      </c>
      <c r="H8" s="10">
        <v>66003.5</v>
      </c>
      <c r="I8" s="9">
        <v>0</v>
      </c>
      <c r="J8" s="10">
        <v>293442.82</v>
      </c>
      <c r="K8" s="9">
        <v>0</v>
      </c>
      <c r="L8" s="8">
        <v>0</v>
      </c>
      <c r="M8" s="8">
        <v>556154.59</v>
      </c>
      <c r="N8" s="2">
        <f t="shared" si="0"/>
        <v>915600.90999999992</v>
      </c>
      <c r="O8" s="2">
        <f t="shared" si="1"/>
        <v>3820248.4399999995</v>
      </c>
    </row>
    <row r="9" spans="1:15" x14ac:dyDescent="0.25">
      <c r="A9" t="s">
        <v>19</v>
      </c>
      <c r="B9" t="s">
        <v>250</v>
      </c>
      <c r="C9" s="1">
        <v>11342118</v>
      </c>
      <c r="D9">
        <v>2.4900000000000002</v>
      </c>
      <c r="E9" s="8">
        <v>0</v>
      </c>
      <c r="F9" s="8">
        <v>379347.68</v>
      </c>
      <c r="G9" s="9">
        <v>0</v>
      </c>
      <c r="H9" s="10">
        <v>16344.54</v>
      </c>
      <c r="I9" s="9">
        <v>0</v>
      </c>
      <c r="J9" s="10">
        <v>45504.78</v>
      </c>
      <c r="K9" s="9">
        <v>0</v>
      </c>
      <c r="L9" s="8">
        <v>0</v>
      </c>
      <c r="M9" s="8">
        <v>90292.83</v>
      </c>
      <c r="N9" s="2">
        <f t="shared" si="0"/>
        <v>152142.15</v>
      </c>
      <c r="O9" s="2">
        <f t="shared" si="1"/>
        <v>531489.82999999996</v>
      </c>
    </row>
    <row r="10" spans="1:15" x14ac:dyDescent="0.25">
      <c r="A10" t="s">
        <v>20</v>
      </c>
      <c r="B10" t="s">
        <v>251</v>
      </c>
      <c r="C10" s="1">
        <v>7656439</v>
      </c>
      <c r="D10">
        <v>2.73</v>
      </c>
      <c r="E10" s="8">
        <v>0</v>
      </c>
      <c r="F10" s="8">
        <v>255446.44</v>
      </c>
      <c r="G10" s="9">
        <v>0</v>
      </c>
      <c r="H10" s="10">
        <v>12196.36</v>
      </c>
      <c r="I10" s="9">
        <v>0</v>
      </c>
      <c r="J10" s="10">
        <v>33831.279999999999</v>
      </c>
      <c r="K10" s="9">
        <v>0</v>
      </c>
      <c r="L10" s="8">
        <v>0</v>
      </c>
      <c r="M10" s="8">
        <v>67161.81</v>
      </c>
      <c r="N10" s="2">
        <f t="shared" si="0"/>
        <v>113189.45</v>
      </c>
      <c r="O10" s="2">
        <f t="shared" si="1"/>
        <v>368635.89</v>
      </c>
    </row>
    <row r="11" spans="1:15" x14ac:dyDescent="0.25">
      <c r="A11" t="s">
        <v>21</v>
      </c>
      <c r="B11" t="s">
        <v>252</v>
      </c>
      <c r="C11" s="1">
        <v>18679690</v>
      </c>
      <c r="D11">
        <v>2.6</v>
      </c>
      <c r="E11" s="8">
        <v>0</v>
      </c>
      <c r="F11" s="8">
        <v>624054.81999999995</v>
      </c>
      <c r="G11" s="9">
        <v>0</v>
      </c>
      <c r="H11" s="10">
        <v>34392.39</v>
      </c>
      <c r="I11" s="9">
        <v>0</v>
      </c>
      <c r="J11" s="10">
        <v>96758.66</v>
      </c>
      <c r="K11" s="9">
        <v>0</v>
      </c>
      <c r="L11" s="8">
        <v>0</v>
      </c>
      <c r="M11" s="8">
        <v>196771.47</v>
      </c>
      <c r="N11" s="2">
        <f t="shared" si="0"/>
        <v>327922.52</v>
      </c>
      <c r="O11" s="2">
        <f t="shared" si="1"/>
        <v>951977.34</v>
      </c>
    </row>
    <row r="12" spans="1:15" x14ac:dyDescent="0.25">
      <c r="A12" t="s">
        <v>22</v>
      </c>
      <c r="B12" t="s">
        <v>253</v>
      </c>
      <c r="C12" s="1">
        <v>6594001</v>
      </c>
      <c r="D12">
        <v>2.73</v>
      </c>
      <c r="E12" s="8">
        <v>0</v>
      </c>
      <c r="F12" s="8">
        <v>219999.68</v>
      </c>
      <c r="G12" s="9">
        <v>0</v>
      </c>
      <c r="H12" s="10">
        <v>11362.79</v>
      </c>
      <c r="I12" s="9">
        <v>0</v>
      </c>
      <c r="J12" s="10">
        <v>26491.09</v>
      </c>
      <c r="K12" s="9">
        <v>0</v>
      </c>
      <c r="L12" s="8">
        <v>0</v>
      </c>
      <c r="M12" s="8">
        <v>54137.51</v>
      </c>
      <c r="N12" s="2">
        <f t="shared" si="0"/>
        <v>91991.390000000014</v>
      </c>
      <c r="O12" s="2">
        <f t="shared" si="1"/>
        <v>311991.07</v>
      </c>
    </row>
    <row r="13" spans="1:15" x14ac:dyDescent="0.25">
      <c r="A13" t="s">
        <v>23</v>
      </c>
      <c r="B13" t="s">
        <v>254</v>
      </c>
      <c r="C13" s="1">
        <v>5724046</v>
      </c>
      <c r="D13">
        <v>2.63</v>
      </c>
      <c r="E13" s="8">
        <v>0</v>
      </c>
      <c r="F13" s="8">
        <v>191171.17</v>
      </c>
      <c r="G13" s="9">
        <v>0</v>
      </c>
      <c r="H13" s="10">
        <v>6636.68</v>
      </c>
      <c r="I13" s="9">
        <v>0</v>
      </c>
      <c r="J13" s="10">
        <v>14969.17</v>
      </c>
      <c r="K13" s="9">
        <v>0</v>
      </c>
      <c r="L13" s="8">
        <v>0</v>
      </c>
      <c r="M13" s="8">
        <v>28564.2</v>
      </c>
      <c r="N13" s="2">
        <f t="shared" si="0"/>
        <v>50170.05</v>
      </c>
      <c r="O13" s="2">
        <f t="shared" si="1"/>
        <v>241341.22000000003</v>
      </c>
    </row>
    <row r="14" spans="1:15" x14ac:dyDescent="0.25">
      <c r="A14" t="s">
        <v>24</v>
      </c>
      <c r="B14" t="s">
        <v>255</v>
      </c>
      <c r="C14" s="1">
        <v>101474899</v>
      </c>
      <c r="D14">
        <v>2.4900000000000002</v>
      </c>
      <c r="E14" s="8">
        <v>0</v>
      </c>
      <c r="F14" s="8">
        <v>3393922.37</v>
      </c>
      <c r="G14" s="9">
        <v>0</v>
      </c>
      <c r="H14" s="10">
        <v>141220.1</v>
      </c>
      <c r="I14" s="9">
        <v>0</v>
      </c>
      <c r="J14" s="10">
        <v>181403.65</v>
      </c>
      <c r="K14" s="9">
        <v>0</v>
      </c>
      <c r="L14" s="8">
        <v>26703.8</v>
      </c>
      <c r="M14" s="8">
        <v>542703.35</v>
      </c>
      <c r="N14" s="2">
        <f t="shared" si="0"/>
        <v>892030.89999999991</v>
      </c>
      <c r="O14" s="2">
        <f t="shared" si="1"/>
        <v>4285953.2699999996</v>
      </c>
    </row>
    <row r="15" spans="1:15" x14ac:dyDescent="0.25">
      <c r="A15" t="s">
        <v>25</v>
      </c>
      <c r="B15" t="s">
        <v>256</v>
      </c>
      <c r="C15" s="1">
        <v>25515855</v>
      </c>
      <c r="D15">
        <v>2.54</v>
      </c>
      <c r="E15" s="8">
        <v>0</v>
      </c>
      <c r="F15" s="8">
        <v>852963.9</v>
      </c>
      <c r="G15" s="9">
        <v>0</v>
      </c>
      <c r="H15" s="10">
        <v>11578.16</v>
      </c>
      <c r="I15" s="9">
        <v>0</v>
      </c>
      <c r="J15" s="10">
        <v>92191.64</v>
      </c>
      <c r="K15" s="9">
        <v>0</v>
      </c>
      <c r="L15" s="8">
        <v>2827.11</v>
      </c>
      <c r="M15" s="8">
        <v>232317.42</v>
      </c>
      <c r="N15" s="2">
        <f t="shared" si="0"/>
        <v>338914.33</v>
      </c>
      <c r="O15" s="2">
        <f t="shared" si="1"/>
        <v>1191878.23</v>
      </c>
    </row>
    <row r="16" spans="1:15" x14ac:dyDescent="0.25">
      <c r="A16" t="s">
        <v>26</v>
      </c>
      <c r="B16" t="s">
        <v>257</v>
      </c>
      <c r="C16" s="1">
        <v>6218830</v>
      </c>
      <c r="D16">
        <v>2.66</v>
      </c>
      <c r="E16" s="8">
        <v>0</v>
      </c>
      <c r="F16" s="8">
        <v>207631.93</v>
      </c>
      <c r="G16" s="9">
        <v>0</v>
      </c>
      <c r="H16" s="10">
        <v>4308.8100000000004</v>
      </c>
      <c r="I16" s="9">
        <v>0</v>
      </c>
      <c r="J16" s="10">
        <v>34309.11</v>
      </c>
      <c r="K16" s="9">
        <v>0</v>
      </c>
      <c r="L16" s="8">
        <v>0</v>
      </c>
      <c r="M16" s="8">
        <v>88569.76</v>
      </c>
      <c r="N16" s="2">
        <f t="shared" si="0"/>
        <v>127187.68</v>
      </c>
      <c r="O16" s="2">
        <f t="shared" si="1"/>
        <v>334819.61</v>
      </c>
    </row>
    <row r="17" spans="1:15" x14ac:dyDescent="0.25">
      <c r="A17" t="s">
        <v>27</v>
      </c>
      <c r="B17" t="s">
        <v>258</v>
      </c>
      <c r="C17" s="1">
        <v>41171230</v>
      </c>
      <c r="D17">
        <v>2.5</v>
      </c>
      <c r="E17" s="8">
        <v>0</v>
      </c>
      <c r="F17" s="8">
        <v>1376868.86</v>
      </c>
      <c r="G17" s="9">
        <v>0</v>
      </c>
      <c r="H17" s="10">
        <v>18813.13</v>
      </c>
      <c r="I17" s="9">
        <v>0</v>
      </c>
      <c r="J17" s="10">
        <v>149800.35</v>
      </c>
      <c r="K17" s="9">
        <v>0</v>
      </c>
      <c r="L17" s="8">
        <v>0</v>
      </c>
      <c r="M17" s="8">
        <v>368741.8</v>
      </c>
      <c r="N17" s="2">
        <f t="shared" si="0"/>
        <v>537355.28</v>
      </c>
      <c r="O17" s="2">
        <f t="shared" si="1"/>
        <v>1914224.1400000001</v>
      </c>
    </row>
    <row r="18" spans="1:15" x14ac:dyDescent="0.25">
      <c r="A18" t="s">
        <v>28</v>
      </c>
      <c r="B18" t="s">
        <v>259</v>
      </c>
      <c r="C18" s="1">
        <v>68882410</v>
      </c>
      <c r="D18">
        <v>1.56</v>
      </c>
      <c r="E18" s="8">
        <v>0</v>
      </c>
      <c r="F18" s="8">
        <v>2325809.06</v>
      </c>
      <c r="G18" s="9">
        <v>0</v>
      </c>
      <c r="H18" s="10">
        <v>42604.959999999999</v>
      </c>
      <c r="I18" s="9">
        <v>0</v>
      </c>
      <c r="J18" s="10">
        <v>73128.539999999994</v>
      </c>
      <c r="K18" s="9">
        <v>0</v>
      </c>
      <c r="L18" s="8">
        <v>0</v>
      </c>
      <c r="M18" s="8">
        <v>535376.52</v>
      </c>
      <c r="N18" s="2">
        <f t="shared" si="0"/>
        <v>651110.02</v>
      </c>
      <c r="O18" s="2">
        <f t="shared" si="1"/>
        <v>2976919.08</v>
      </c>
    </row>
    <row r="19" spans="1:15" x14ac:dyDescent="0.25">
      <c r="A19" t="s">
        <v>29</v>
      </c>
      <c r="B19" t="s">
        <v>260</v>
      </c>
      <c r="C19" s="1">
        <v>24512446</v>
      </c>
      <c r="D19">
        <v>1.93</v>
      </c>
      <c r="E19" s="8">
        <v>0</v>
      </c>
      <c r="F19" s="8">
        <v>824549.9</v>
      </c>
      <c r="G19" s="9">
        <v>0</v>
      </c>
      <c r="H19" s="10">
        <v>20016.55</v>
      </c>
      <c r="I19" s="9">
        <v>0</v>
      </c>
      <c r="J19" s="10">
        <v>63063.59</v>
      </c>
      <c r="K19" s="9">
        <v>0</v>
      </c>
      <c r="L19" s="8">
        <v>0</v>
      </c>
      <c r="M19" s="8">
        <v>210206.02</v>
      </c>
      <c r="N19" s="2">
        <f t="shared" si="0"/>
        <v>293286.15999999997</v>
      </c>
      <c r="O19" s="2">
        <f t="shared" si="1"/>
        <v>1117836.06</v>
      </c>
    </row>
    <row r="20" spans="1:15" x14ac:dyDescent="0.25">
      <c r="A20" t="s">
        <v>30</v>
      </c>
      <c r="B20" t="s">
        <v>261</v>
      </c>
      <c r="C20" s="1">
        <v>24999004</v>
      </c>
      <c r="D20">
        <v>1.67</v>
      </c>
      <c r="E20" s="8">
        <v>0</v>
      </c>
      <c r="F20" s="8">
        <v>843146.16</v>
      </c>
      <c r="G20" s="9">
        <v>0</v>
      </c>
      <c r="H20" s="10">
        <v>19350</v>
      </c>
      <c r="I20" s="9">
        <v>0</v>
      </c>
      <c r="J20" s="10">
        <v>44401.16</v>
      </c>
      <c r="K20" s="9">
        <v>0</v>
      </c>
      <c r="L20" s="8">
        <v>0</v>
      </c>
      <c r="M20" s="8">
        <v>228505.38</v>
      </c>
      <c r="N20" s="2">
        <f t="shared" si="0"/>
        <v>292256.54000000004</v>
      </c>
      <c r="O20" s="2">
        <f t="shared" si="1"/>
        <v>1135402.7000000002</v>
      </c>
    </row>
    <row r="21" spans="1:15" x14ac:dyDescent="0.25">
      <c r="A21" t="s">
        <v>31</v>
      </c>
      <c r="B21" t="s">
        <v>262</v>
      </c>
      <c r="C21" s="1">
        <v>43096626</v>
      </c>
      <c r="D21">
        <v>1.47</v>
      </c>
      <c r="E21" s="8">
        <v>0</v>
      </c>
      <c r="F21" s="8">
        <v>1456484.52</v>
      </c>
      <c r="G21" s="9">
        <v>0</v>
      </c>
      <c r="H21" s="10">
        <v>14539.8</v>
      </c>
      <c r="I21" s="9">
        <v>0</v>
      </c>
      <c r="J21" s="10">
        <v>83745.48</v>
      </c>
      <c r="K21" s="9">
        <v>0</v>
      </c>
      <c r="L21" s="8">
        <v>0</v>
      </c>
      <c r="M21" s="8">
        <v>271890.61</v>
      </c>
      <c r="N21" s="2">
        <f t="shared" si="0"/>
        <v>370175.89</v>
      </c>
      <c r="O21" s="2">
        <f t="shared" si="1"/>
        <v>1826660.4100000001</v>
      </c>
    </row>
    <row r="22" spans="1:15" x14ac:dyDescent="0.25">
      <c r="A22" t="s">
        <v>32</v>
      </c>
      <c r="B22" t="s">
        <v>263</v>
      </c>
      <c r="C22" s="1">
        <v>24312231</v>
      </c>
      <c r="D22">
        <v>2.64</v>
      </c>
      <c r="E22" s="8">
        <v>0</v>
      </c>
      <c r="F22" s="8">
        <v>811894.31</v>
      </c>
      <c r="G22" s="9">
        <v>0</v>
      </c>
      <c r="H22" s="10">
        <v>20615.48</v>
      </c>
      <c r="I22" s="9">
        <v>0</v>
      </c>
      <c r="J22" s="10">
        <v>78445.27</v>
      </c>
      <c r="K22" s="9">
        <v>0</v>
      </c>
      <c r="L22" s="8">
        <v>2247.41</v>
      </c>
      <c r="M22" s="8">
        <v>270492.5</v>
      </c>
      <c r="N22" s="2">
        <f t="shared" si="0"/>
        <v>371800.66000000003</v>
      </c>
      <c r="O22" s="2">
        <f t="shared" si="1"/>
        <v>1183694.9700000002</v>
      </c>
    </row>
    <row r="23" spans="1:15" x14ac:dyDescent="0.25">
      <c r="A23" t="s">
        <v>33</v>
      </c>
      <c r="B23" t="s">
        <v>264</v>
      </c>
      <c r="C23" s="1">
        <v>4651484</v>
      </c>
      <c r="D23">
        <v>2.2999999999999998</v>
      </c>
      <c r="E23" s="8">
        <v>0</v>
      </c>
      <c r="F23" s="8">
        <v>155876.35</v>
      </c>
      <c r="G23" s="9">
        <v>0</v>
      </c>
      <c r="H23" s="10">
        <v>8258.57</v>
      </c>
      <c r="I23" s="9">
        <v>0</v>
      </c>
      <c r="J23" s="10">
        <v>29772.880000000001</v>
      </c>
      <c r="K23" s="9">
        <v>0</v>
      </c>
      <c r="L23" s="8">
        <v>0</v>
      </c>
      <c r="M23" s="8">
        <v>42007.14</v>
      </c>
      <c r="N23" s="2">
        <f t="shared" si="0"/>
        <v>80038.59</v>
      </c>
      <c r="O23" s="2">
        <f t="shared" si="1"/>
        <v>235914.94</v>
      </c>
    </row>
    <row r="24" spans="1:15" x14ac:dyDescent="0.25">
      <c r="A24" t="s">
        <v>34</v>
      </c>
      <c r="B24" t="s">
        <v>265</v>
      </c>
      <c r="C24" s="1">
        <v>2719953</v>
      </c>
      <c r="D24">
        <v>2.91</v>
      </c>
      <c r="E24" s="8">
        <v>0</v>
      </c>
      <c r="F24" s="8">
        <v>90579.520000000004</v>
      </c>
      <c r="G24" s="9">
        <v>0</v>
      </c>
      <c r="H24" s="10">
        <v>4969.1000000000004</v>
      </c>
      <c r="I24" s="9">
        <v>0</v>
      </c>
      <c r="J24" s="10">
        <v>14912</v>
      </c>
      <c r="K24" s="9">
        <v>0</v>
      </c>
      <c r="L24" s="8">
        <v>0</v>
      </c>
      <c r="M24" s="8">
        <v>20826.830000000002</v>
      </c>
      <c r="N24" s="2">
        <f t="shared" si="0"/>
        <v>40707.93</v>
      </c>
      <c r="O24" s="2">
        <f t="shared" si="1"/>
        <v>131287.45000000001</v>
      </c>
    </row>
    <row r="25" spans="1:15" x14ac:dyDescent="0.25">
      <c r="A25" t="s">
        <v>35</v>
      </c>
      <c r="B25" t="s">
        <v>266</v>
      </c>
      <c r="C25" s="1">
        <v>3189355</v>
      </c>
      <c r="D25">
        <v>2.63</v>
      </c>
      <c r="E25" s="8">
        <v>0</v>
      </c>
      <c r="F25" s="8">
        <v>106517.79</v>
      </c>
      <c r="G25" s="9">
        <v>0</v>
      </c>
      <c r="H25" s="10">
        <v>8092.53</v>
      </c>
      <c r="I25" s="9">
        <v>0</v>
      </c>
      <c r="J25" s="10">
        <v>21649.8</v>
      </c>
      <c r="K25" s="9">
        <v>0</v>
      </c>
      <c r="L25" s="8">
        <v>0</v>
      </c>
      <c r="M25" s="8">
        <v>30750.52</v>
      </c>
      <c r="N25" s="2">
        <f t="shared" si="0"/>
        <v>60492.85</v>
      </c>
      <c r="O25" s="2">
        <f t="shared" si="1"/>
        <v>167010.63999999998</v>
      </c>
    </row>
    <row r="26" spans="1:15" x14ac:dyDescent="0.25">
      <c r="A26" t="s">
        <v>36</v>
      </c>
      <c r="B26" t="s">
        <v>267</v>
      </c>
      <c r="C26" s="1">
        <v>17371823</v>
      </c>
      <c r="D26">
        <v>2.58</v>
      </c>
      <c r="E26" s="8">
        <v>0</v>
      </c>
      <c r="F26" s="8">
        <v>580480.51</v>
      </c>
      <c r="G26" s="9">
        <v>0</v>
      </c>
      <c r="H26" s="10">
        <v>46399.22</v>
      </c>
      <c r="I26" s="9">
        <v>0</v>
      </c>
      <c r="J26" s="10">
        <v>106386.85</v>
      </c>
      <c r="K26" s="9">
        <v>0</v>
      </c>
      <c r="L26" s="8">
        <v>0</v>
      </c>
      <c r="M26" s="8">
        <v>150256.59</v>
      </c>
      <c r="N26" s="2">
        <f t="shared" si="0"/>
        <v>303042.66000000003</v>
      </c>
      <c r="O26" s="2">
        <f t="shared" si="1"/>
        <v>883523.17</v>
      </c>
    </row>
    <row r="27" spans="1:15" x14ac:dyDescent="0.25">
      <c r="A27" t="s">
        <v>37</v>
      </c>
      <c r="B27" t="s">
        <v>268</v>
      </c>
      <c r="C27" s="1">
        <v>3303616</v>
      </c>
      <c r="D27">
        <v>2.2999999999999998</v>
      </c>
      <c r="E27" s="8">
        <v>0</v>
      </c>
      <c r="F27" s="8">
        <v>110707.81</v>
      </c>
      <c r="G27" s="9">
        <v>0</v>
      </c>
      <c r="H27" s="10">
        <v>7382.66</v>
      </c>
      <c r="I27" s="9">
        <v>0</v>
      </c>
      <c r="J27" s="10">
        <v>11957.55</v>
      </c>
      <c r="K27" s="9">
        <v>0</v>
      </c>
      <c r="L27" s="8">
        <v>0</v>
      </c>
      <c r="M27" s="8">
        <v>21627.3</v>
      </c>
      <c r="N27" s="2">
        <f t="shared" si="0"/>
        <v>40967.509999999995</v>
      </c>
      <c r="O27" s="2">
        <f t="shared" si="1"/>
        <v>151675.32</v>
      </c>
    </row>
    <row r="28" spans="1:15" x14ac:dyDescent="0.25">
      <c r="A28" t="s">
        <v>38</v>
      </c>
      <c r="B28" t="s">
        <v>269</v>
      </c>
      <c r="C28" s="1">
        <v>14471886</v>
      </c>
      <c r="D28">
        <v>3</v>
      </c>
      <c r="E28" s="8">
        <v>0</v>
      </c>
      <c r="F28" s="8">
        <v>481494.12</v>
      </c>
      <c r="G28" s="9">
        <v>0</v>
      </c>
      <c r="H28" s="10">
        <v>29916.09</v>
      </c>
      <c r="I28" s="9">
        <v>0</v>
      </c>
      <c r="J28" s="10">
        <v>129562.8</v>
      </c>
      <c r="K28" s="9">
        <v>0</v>
      </c>
      <c r="L28" s="8">
        <v>0</v>
      </c>
      <c r="M28" s="8">
        <v>143359.95000000001</v>
      </c>
      <c r="N28" s="2">
        <f t="shared" si="0"/>
        <v>302838.84000000003</v>
      </c>
      <c r="O28" s="2">
        <f t="shared" si="1"/>
        <v>784332.96</v>
      </c>
    </row>
    <row r="29" spans="1:15" x14ac:dyDescent="0.25">
      <c r="A29" t="s">
        <v>39</v>
      </c>
      <c r="B29" t="s">
        <v>270</v>
      </c>
      <c r="C29" s="1">
        <v>3398872</v>
      </c>
      <c r="D29">
        <v>2.19</v>
      </c>
      <c r="E29" s="8">
        <v>0</v>
      </c>
      <c r="F29" s="8">
        <v>114028.18</v>
      </c>
      <c r="G29" s="9">
        <v>0</v>
      </c>
      <c r="H29" s="10">
        <v>6246.87</v>
      </c>
      <c r="I29" s="9">
        <v>0</v>
      </c>
      <c r="J29" s="10">
        <v>12722.42</v>
      </c>
      <c r="K29" s="9">
        <v>0</v>
      </c>
      <c r="L29" s="8">
        <v>0</v>
      </c>
      <c r="M29" s="8">
        <v>22842.42</v>
      </c>
      <c r="N29" s="2">
        <f t="shared" si="0"/>
        <v>41811.71</v>
      </c>
      <c r="O29" s="2">
        <f t="shared" si="1"/>
        <v>155839.88999999998</v>
      </c>
    </row>
    <row r="30" spans="1:15" x14ac:dyDescent="0.25">
      <c r="A30" t="s">
        <v>40</v>
      </c>
      <c r="B30" t="s">
        <v>271</v>
      </c>
      <c r="C30" s="1">
        <v>66627280</v>
      </c>
      <c r="D30">
        <v>1.41</v>
      </c>
      <c r="E30" s="8">
        <v>0</v>
      </c>
      <c r="F30" s="8">
        <v>2253092.75</v>
      </c>
      <c r="G30" s="9">
        <v>0</v>
      </c>
      <c r="H30" s="10">
        <v>66742.17</v>
      </c>
      <c r="I30" s="9">
        <v>0</v>
      </c>
      <c r="J30" s="10">
        <v>164554.47</v>
      </c>
      <c r="K30" s="9">
        <v>0</v>
      </c>
      <c r="L30" s="8">
        <v>213.14</v>
      </c>
      <c r="M30" s="8">
        <v>527342.66</v>
      </c>
      <c r="N30" s="2">
        <f t="shared" si="0"/>
        <v>758852.44000000006</v>
      </c>
      <c r="O30" s="2">
        <f t="shared" si="1"/>
        <v>3011945.19</v>
      </c>
    </row>
    <row r="31" spans="1:15" x14ac:dyDescent="0.25">
      <c r="A31" t="s">
        <v>41</v>
      </c>
      <c r="B31" t="s">
        <v>272</v>
      </c>
      <c r="C31" s="1">
        <v>131483556</v>
      </c>
      <c r="D31">
        <v>1.39</v>
      </c>
      <c r="E31" s="8">
        <v>0</v>
      </c>
      <c r="F31" s="8">
        <v>4447198.5599999996</v>
      </c>
      <c r="G31" s="9">
        <v>0</v>
      </c>
      <c r="H31" s="10">
        <v>118449.12</v>
      </c>
      <c r="I31" s="9">
        <v>0</v>
      </c>
      <c r="J31" s="10">
        <v>282722.64</v>
      </c>
      <c r="K31" s="9">
        <v>0</v>
      </c>
      <c r="L31" s="8">
        <v>3019.69</v>
      </c>
      <c r="M31" s="8">
        <v>938498.1</v>
      </c>
      <c r="N31" s="2">
        <f t="shared" si="0"/>
        <v>1342689.55</v>
      </c>
      <c r="O31" s="2">
        <f t="shared" si="1"/>
        <v>5789888.1099999994</v>
      </c>
    </row>
    <row r="32" spans="1:15" x14ac:dyDescent="0.25">
      <c r="A32" t="s">
        <v>42</v>
      </c>
      <c r="B32" t="s">
        <v>273</v>
      </c>
      <c r="C32" s="1">
        <v>252132221</v>
      </c>
      <c r="D32">
        <v>1.59</v>
      </c>
      <c r="E32" s="8">
        <v>0</v>
      </c>
      <c r="F32" s="8">
        <v>8510629.8300000001</v>
      </c>
      <c r="G32" s="9">
        <v>0</v>
      </c>
      <c r="H32" s="10">
        <v>47930.26</v>
      </c>
      <c r="I32" s="9">
        <v>0</v>
      </c>
      <c r="J32" s="10">
        <v>114414.05</v>
      </c>
      <c r="K32" s="9">
        <v>0</v>
      </c>
      <c r="L32" s="8">
        <v>402.3</v>
      </c>
      <c r="M32" s="8">
        <v>349093.6</v>
      </c>
      <c r="N32" s="2">
        <f t="shared" si="0"/>
        <v>511840.20999999996</v>
      </c>
      <c r="O32" s="2">
        <f t="shared" si="1"/>
        <v>9022470.0399999991</v>
      </c>
    </row>
    <row r="33" spans="1:15" x14ac:dyDescent="0.25">
      <c r="A33" t="s">
        <v>43</v>
      </c>
      <c r="B33" t="s">
        <v>274</v>
      </c>
      <c r="C33" s="1">
        <v>61966910</v>
      </c>
      <c r="D33">
        <v>1.98</v>
      </c>
      <c r="E33" s="8">
        <v>0</v>
      </c>
      <c r="F33" s="8">
        <v>2083380.81</v>
      </c>
      <c r="G33" s="9">
        <v>0</v>
      </c>
      <c r="H33" s="10">
        <v>21605.97</v>
      </c>
      <c r="I33" s="9">
        <v>0</v>
      </c>
      <c r="J33" s="10">
        <v>39300.519999999997</v>
      </c>
      <c r="K33" s="9">
        <v>0</v>
      </c>
      <c r="L33" s="8">
        <v>0</v>
      </c>
      <c r="M33" s="8">
        <v>89293.17</v>
      </c>
      <c r="N33" s="2">
        <f t="shared" si="0"/>
        <v>150199.66</v>
      </c>
      <c r="O33" s="2">
        <f t="shared" si="1"/>
        <v>2233580.4700000002</v>
      </c>
    </row>
    <row r="34" spans="1:15" x14ac:dyDescent="0.25">
      <c r="A34" t="s">
        <v>44</v>
      </c>
      <c r="B34" t="s">
        <v>275</v>
      </c>
      <c r="C34" s="1">
        <v>17142583</v>
      </c>
      <c r="D34">
        <v>1.65</v>
      </c>
      <c r="E34" s="8">
        <v>0</v>
      </c>
      <c r="F34" s="8">
        <v>578288.75</v>
      </c>
      <c r="G34" s="9">
        <v>0</v>
      </c>
      <c r="H34" s="10">
        <v>14138.45</v>
      </c>
      <c r="I34" s="9">
        <v>0</v>
      </c>
      <c r="J34" s="10">
        <v>49443.13</v>
      </c>
      <c r="K34" s="9">
        <v>0</v>
      </c>
      <c r="L34" s="8">
        <v>0</v>
      </c>
      <c r="M34" s="8">
        <v>143617.45000000001</v>
      </c>
      <c r="N34" s="2">
        <f t="shared" si="0"/>
        <v>207199.03000000003</v>
      </c>
      <c r="O34" s="2">
        <f t="shared" si="1"/>
        <v>785487.78</v>
      </c>
    </row>
    <row r="35" spans="1:15" x14ac:dyDescent="0.25">
      <c r="A35" t="s">
        <v>45</v>
      </c>
      <c r="B35" t="s">
        <v>276</v>
      </c>
      <c r="C35" s="1">
        <v>441123249</v>
      </c>
      <c r="D35">
        <v>1.67</v>
      </c>
      <c r="E35" s="8">
        <v>0</v>
      </c>
      <c r="F35" s="8">
        <v>14877847.630000001</v>
      </c>
      <c r="G35" s="9">
        <v>0</v>
      </c>
      <c r="H35" s="10">
        <v>174520.08</v>
      </c>
      <c r="I35" s="9">
        <v>0</v>
      </c>
      <c r="J35" s="10">
        <v>590637.31999999995</v>
      </c>
      <c r="K35" s="9">
        <v>0</v>
      </c>
      <c r="L35" s="8">
        <v>0</v>
      </c>
      <c r="M35" s="8">
        <v>1533794.23</v>
      </c>
      <c r="N35" s="2">
        <f t="shared" si="0"/>
        <v>2298951.63</v>
      </c>
      <c r="O35" s="2">
        <f t="shared" si="1"/>
        <v>17176799.260000002</v>
      </c>
    </row>
    <row r="36" spans="1:15" x14ac:dyDescent="0.25">
      <c r="A36" t="s">
        <v>46</v>
      </c>
      <c r="B36" t="s">
        <v>277</v>
      </c>
      <c r="C36" s="1">
        <v>35709705</v>
      </c>
      <c r="D36">
        <v>1.69</v>
      </c>
      <c r="E36" s="8">
        <v>0</v>
      </c>
      <c r="F36" s="8">
        <v>1204143.04</v>
      </c>
      <c r="G36" s="9">
        <v>0</v>
      </c>
      <c r="H36" s="10">
        <v>20329.87</v>
      </c>
      <c r="I36" s="9">
        <v>0</v>
      </c>
      <c r="J36" s="10">
        <v>67766.63</v>
      </c>
      <c r="K36" s="9">
        <v>0</v>
      </c>
      <c r="L36" s="8">
        <v>0</v>
      </c>
      <c r="M36" s="8">
        <v>178549.63</v>
      </c>
      <c r="N36" s="2">
        <f t="shared" si="0"/>
        <v>266646.13</v>
      </c>
      <c r="O36" s="2">
        <f t="shared" si="1"/>
        <v>1470789.17</v>
      </c>
    </row>
    <row r="37" spans="1:15" x14ac:dyDescent="0.25">
      <c r="A37" t="s">
        <v>47</v>
      </c>
      <c r="B37" t="s">
        <v>278</v>
      </c>
      <c r="C37" s="1">
        <v>6516452</v>
      </c>
      <c r="D37">
        <v>2.56</v>
      </c>
      <c r="E37" s="8">
        <v>0</v>
      </c>
      <c r="F37" s="8">
        <v>217792.34</v>
      </c>
      <c r="G37" s="9">
        <v>0</v>
      </c>
      <c r="H37" s="10">
        <v>7027.52</v>
      </c>
      <c r="I37" s="9">
        <v>0</v>
      </c>
      <c r="J37" s="10">
        <v>138465.64000000001</v>
      </c>
      <c r="K37" s="9">
        <v>0</v>
      </c>
      <c r="L37" s="8">
        <v>0</v>
      </c>
      <c r="M37" s="8">
        <v>62391</v>
      </c>
      <c r="N37" s="2">
        <f t="shared" si="0"/>
        <v>207884.16</v>
      </c>
      <c r="O37" s="2">
        <f t="shared" si="1"/>
        <v>425676.5</v>
      </c>
    </row>
    <row r="38" spans="1:15" x14ac:dyDescent="0.25">
      <c r="A38" t="s">
        <v>48</v>
      </c>
      <c r="B38" t="s">
        <v>279</v>
      </c>
      <c r="C38" s="1">
        <v>12084115</v>
      </c>
      <c r="D38">
        <v>2.4</v>
      </c>
      <c r="E38" s="8">
        <v>0</v>
      </c>
      <c r="F38" s="8">
        <v>404537.5</v>
      </c>
      <c r="G38" s="9">
        <v>0</v>
      </c>
      <c r="H38" s="10">
        <v>8871.6</v>
      </c>
      <c r="I38" s="9">
        <v>0</v>
      </c>
      <c r="J38" s="10">
        <v>172762.6</v>
      </c>
      <c r="K38" s="9">
        <v>0</v>
      </c>
      <c r="L38" s="8">
        <v>0</v>
      </c>
      <c r="M38" s="8">
        <v>96933.09</v>
      </c>
      <c r="N38" s="2">
        <f t="shared" si="0"/>
        <v>278567.29000000004</v>
      </c>
      <c r="O38" s="2">
        <f t="shared" si="1"/>
        <v>683104.79</v>
      </c>
    </row>
    <row r="39" spans="1:15" x14ac:dyDescent="0.25">
      <c r="A39" t="s">
        <v>49</v>
      </c>
      <c r="B39" t="s">
        <v>280</v>
      </c>
      <c r="C39" s="1">
        <v>19940420</v>
      </c>
      <c r="D39">
        <v>2.2599999999999998</v>
      </c>
      <c r="E39" s="8">
        <v>0</v>
      </c>
      <c r="F39" s="8">
        <v>668498.99</v>
      </c>
      <c r="G39" s="9">
        <v>0</v>
      </c>
      <c r="H39" s="10">
        <v>104259.42</v>
      </c>
      <c r="I39" s="9">
        <v>0</v>
      </c>
      <c r="J39" s="10">
        <v>48233.93</v>
      </c>
      <c r="K39" s="9">
        <v>0</v>
      </c>
      <c r="L39" s="8">
        <v>66030.25</v>
      </c>
      <c r="M39" s="8">
        <v>325279.82</v>
      </c>
      <c r="N39" s="2">
        <f t="shared" si="0"/>
        <v>543803.42000000004</v>
      </c>
      <c r="O39" s="2">
        <f t="shared" si="1"/>
        <v>1212302.4100000001</v>
      </c>
    </row>
    <row r="40" spans="1:15" x14ac:dyDescent="0.25">
      <c r="A40" t="s">
        <v>50</v>
      </c>
      <c r="B40" t="s">
        <v>281</v>
      </c>
      <c r="C40" s="1">
        <v>9585071</v>
      </c>
      <c r="D40">
        <v>1.96</v>
      </c>
      <c r="E40" s="8">
        <v>0</v>
      </c>
      <c r="F40" s="8">
        <v>322324.08</v>
      </c>
      <c r="G40" s="9">
        <v>0</v>
      </c>
      <c r="H40" s="10">
        <v>5300.78</v>
      </c>
      <c r="I40" s="9">
        <v>0</v>
      </c>
      <c r="J40" s="10">
        <v>22332.13</v>
      </c>
      <c r="K40" s="9">
        <v>0</v>
      </c>
      <c r="L40" s="8">
        <v>0</v>
      </c>
      <c r="M40" s="8">
        <v>61744.88</v>
      </c>
      <c r="N40" s="2">
        <f t="shared" si="0"/>
        <v>89377.79</v>
      </c>
      <c r="O40" s="2">
        <f t="shared" si="1"/>
        <v>411701.87</v>
      </c>
    </row>
    <row r="41" spans="1:15" x14ac:dyDescent="0.25">
      <c r="A41" t="s">
        <v>51</v>
      </c>
      <c r="B41" t="s">
        <v>282</v>
      </c>
      <c r="C41" s="1">
        <v>11312807</v>
      </c>
      <c r="D41">
        <v>1.96</v>
      </c>
      <c r="E41" s="8">
        <v>0</v>
      </c>
      <c r="F41" s="8">
        <v>380423.91</v>
      </c>
      <c r="G41" s="9">
        <v>0</v>
      </c>
      <c r="H41" s="10">
        <v>8334.57</v>
      </c>
      <c r="I41" s="9">
        <v>0</v>
      </c>
      <c r="J41" s="10">
        <v>35087.24</v>
      </c>
      <c r="K41" s="9">
        <v>0</v>
      </c>
      <c r="L41" s="8">
        <v>0</v>
      </c>
      <c r="M41" s="8">
        <v>94055.84</v>
      </c>
      <c r="N41" s="2">
        <f t="shared" si="0"/>
        <v>137477.65</v>
      </c>
      <c r="O41" s="2">
        <f t="shared" si="1"/>
        <v>517901.55999999994</v>
      </c>
    </row>
    <row r="42" spans="1:15" x14ac:dyDescent="0.25">
      <c r="A42" t="s">
        <v>52</v>
      </c>
      <c r="B42" t="s">
        <v>283</v>
      </c>
      <c r="C42" s="1">
        <v>34620781</v>
      </c>
      <c r="D42">
        <v>1.92</v>
      </c>
      <c r="E42" s="8">
        <v>0</v>
      </c>
      <c r="F42" s="8">
        <v>1164692.93</v>
      </c>
      <c r="G42" s="9">
        <v>0</v>
      </c>
      <c r="H42" s="10">
        <v>19107.490000000002</v>
      </c>
      <c r="I42" s="9">
        <v>0</v>
      </c>
      <c r="J42" s="10">
        <v>80457.279999999999</v>
      </c>
      <c r="K42" s="9">
        <v>0</v>
      </c>
      <c r="L42" s="8">
        <v>0</v>
      </c>
      <c r="M42" s="8">
        <v>229314.16</v>
      </c>
      <c r="N42" s="2">
        <f t="shared" si="0"/>
        <v>328878.93</v>
      </c>
      <c r="O42" s="2">
        <f t="shared" si="1"/>
        <v>1493571.8599999999</v>
      </c>
    </row>
    <row r="43" spans="1:15" x14ac:dyDescent="0.25">
      <c r="A43" t="s">
        <v>53</v>
      </c>
      <c r="B43" t="s">
        <v>284</v>
      </c>
      <c r="C43" s="1">
        <v>67113376</v>
      </c>
      <c r="D43">
        <v>2.64</v>
      </c>
      <c r="E43" s="8">
        <v>0</v>
      </c>
      <c r="F43" s="8">
        <v>2241216.29</v>
      </c>
      <c r="G43" s="9">
        <v>0</v>
      </c>
      <c r="H43" s="10">
        <v>58062.29</v>
      </c>
      <c r="I43" s="9">
        <v>0</v>
      </c>
      <c r="J43" s="10">
        <v>114682.89</v>
      </c>
      <c r="K43" s="9">
        <v>0</v>
      </c>
      <c r="L43" s="8">
        <v>804.04</v>
      </c>
      <c r="M43" s="8">
        <v>563904.07999999996</v>
      </c>
      <c r="N43" s="2">
        <f t="shared" si="0"/>
        <v>737453.29999999993</v>
      </c>
      <c r="O43" s="2">
        <f t="shared" si="1"/>
        <v>2978669.59</v>
      </c>
    </row>
    <row r="44" spans="1:15" x14ac:dyDescent="0.25">
      <c r="A44" t="s">
        <v>54</v>
      </c>
      <c r="B44" t="s">
        <v>285</v>
      </c>
      <c r="C44" s="1">
        <v>11228862</v>
      </c>
      <c r="D44">
        <v>2.56</v>
      </c>
      <c r="E44" s="8">
        <v>0</v>
      </c>
      <c r="F44" s="8">
        <v>375290.13</v>
      </c>
      <c r="G44" s="9">
        <v>0</v>
      </c>
      <c r="H44" s="10">
        <v>18146.400000000001</v>
      </c>
      <c r="I44" s="9">
        <v>0</v>
      </c>
      <c r="J44" s="10">
        <v>173904.91</v>
      </c>
      <c r="K44" s="9">
        <v>0</v>
      </c>
      <c r="L44" s="8">
        <v>0</v>
      </c>
      <c r="M44" s="8">
        <v>70116.210000000006</v>
      </c>
      <c r="N44" s="2">
        <f t="shared" si="0"/>
        <v>262167.52</v>
      </c>
      <c r="O44" s="2">
        <f t="shared" si="1"/>
        <v>637457.65</v>
      </c>
    </row>
    <row r="45" spans="1:15" x14ac:dyDescent="0.25">
      <c r="A45" t="s">
        <v>55</v>
      </c>
      <c r="B45" t="s">
        <v>286</v>
      </c>
      <c r="C45" s="1">
        <v>35407437</v>
      </c>
      <c r="D45">
        <v>2.5499999999999998</v>
      </c>
      <c r="E45" s="8">
        <v>0</v>
      </c>
      <c r="F45" s="8">
        <v>1183505.97</v>
      </c>
      <c r="G45" s="9">
        <v>0</v>
      </c>
      <c r="H45" s="10">
        <v>49897.51</v>
      </c>
      <c r="I45" s="9">
        <v>0</v>
      </c>
      <c r="J45" s="10">
        <v>464957.32</v>
      </c>
      <c r="K45" s="9">
        <v>0</v>
      </c>
      <c r="L45" s="8">
        <v>0</v>
      </c>
      <c r="M45" s="8">
        <v>205045.49</v>
      </c>
      <c r="N45" s="2">
        <f t="shared" si="0"/>
        <v>719900.32000000007</v>
      </c>
      <c r="O45" s="2">
        <f t="shared" si="1"/>
        <v>1903406.29</v>
      </c>
    </row>
    <row r="46" spans="1:15" x14ac:dyDescent="0.25">
      <c r="A46" t="s">
        <v>56</v>
      </c>
      <c r="B46" t="s">
        <v>287</v>
      </c>
      <c r="C46" s="1">
        <v>8158036</v>
      </c>
      <c r="D46">
        <v>2.5299999999999998</v>
      </c>
      <c r="E46" s="8">
        <v>0</v>
      </c>
      <c r="F46" s="8">
        <v>272741.17</v>
      </c>
      <c r="G46" s="9">
        <v>0</v>
      </c>
      <c r="H46" s="10">
        <v>3184.49</v>
      </c>
      <c r="I46" s="9">
        <v>0</v>
      </c>
      <c r="J46" s="10">
        <v>15285.84</v>
      </c>
      <c r="K46" s="9">
        <v>0</v>
      </c>
      <c r="L46" s="8">
        <v>56044.3</v>
      </c>
      <c r="M46" s="8">
        <v>91873.57</v>
      </c>
      <c r="N46" s="2">
        <f t="shared" si="0"/>
        <v>166388.20000000001</v>
      </c>
      <c r="O46" s="2">
        <f t="shared" si="1"/>
        <v>439129.37</v>
      </c>
    </row>
    <row r="47" spans="1:15" x14ac:dyDescent="0.25">
      <c r="A47" t="s">
        <v>57</v>
      </c>
      <c r="B47" t="s">
        <v>288</v>
      </c>
      <c r="C47" s="1">
        <v>228758418</v>
      </c>
      <c r="D47">
        <v>2.5499999999999998</v>
      </c>
      <c r="E47" s="8">
        <v>0</v>
      </c>
      <c r="F47" s="8">
        <v>7646330.1900000004</v>
      </c>
      <c r="G47" s="9">
        <v>0</v>
      </c>
      <c r="H47" s="10">
        <v>75469.48</v>
      </c>
      <c r="I47" s="9">
        <v>0</v>
      </c>
      <c r="J47" s="10">
        <v>298622.67</v>
      </c>
      <c r="K47" s="9">
        <v>0</v>
      </c>
      <c r="L47" s="8">
        <v>2271.61</v>
      </c>
      <c r="M47" s="8">
        <v>1665463.65</v>
      </c>
      <c r="N47" s="2">
        <f t="shared" si="0"/>
        <v>2041827.41</v>
      </c>
      <c r="O47" s="2">
        <f t="shared" si="1"/>
        <v>9688157.5999999996</v>
      </c>
    </row>
    <row r="48" spans="1:15" x14ac:dyDescent="0.25">
      <c r="A48" t="s">
        <v>58</v>
      </c>
      <c r="B48" t="s">
        <v>289</v>
      </c>
      <c r="C48" s="1">
        <v>51797529</v>
      </c>
      <c r="D48">
        <v>3.32</v>
      </c>
      <c r="E48" s="8">
        <v>0</v>
      </c>
      <c r="F48" s="8">
        <v>1717670.29</v>
      </c>
      <c r="G48" s="9">
        <v>0</v>
      </c>
      <c r="H48" s="10">
        <v>77388.649999999994</v>
      </c>
      <c r="I48" s="9">
        <v>0</v>
      </c>
      <c r="J48" s="10">
        <v>391155.65</v>
      </c>
      <c r="K48" s="9">
        <v>0</v>
      </c>
      <c r="L48" s="8">
        <v>0</v>
      </c>
      <c r="M48" s="8">
        <v>472354.97</v>
      </c>
      <c r="N48" s="2">
        <f t="shared" si="0"/>
        <v>940899.27</v>
      </c>
      <c r="O48" s="2">
        <f t="shared" si="1"/>
        <v>2658569.56</v>
      </c>
    </row>
    <row r="49" spans="1:15" x14ac:dyDescent="0.25">
      <c r="A49" t="s">
        <v>59</v>
      </c>
      <c r="B49" t="s">
        <v>290</v>
      </c>
      <c r="C49" s="1">
        <v>146455433</v>
      </c>
      <c r="D49">
        <v>1.64</v>
      </c>
      <c r="E49" s="8">
        <v>0</v>
      </c>
      <c r="F49" s="8">
        <v>4941037.24</v>
      </c>
      <c r="G49" s="9">
        <v>0</v>
      </c>
      <c r="H49" s="10">
        <v>57930.31</v>
      </c>
      <c r="I49" s="9">
        <v>0</v>
      </c>
      <c r="J49" s="10">
        <v>233319.31</v>
      </c>
      <c r="K49" s="9">
        <v>0</v>
      </c>
      <c r="L49" s="8">
        <v>29226.73</v>
      </c>
      <c r="M49" s="8">
        <v>757631.28</v>
      </c>
      <c r="N49" s="2">
        <f t="shared" si="0"/>
        <v>1078107.6299999999</v>
      </c>
      <c r="O49" s="2">
        <f t="shared" si="1"/>
        <v>6019144.8700000001</v>
      </c>
    </row>
    <row r="50" spans="1:15" x14ac:dyDescent="0.25">
      <c r="A50" t="s">
        <v>60</v>
      </c>
      <c r="B50" t="s">
        <v>291</v>
      </c>
      <c r="C50" s="1">
        <v>178623333</v>
      </c>
      <c r="D50">
        <v>1.99</v>
      </c>
      <c r="E50" s="8">
        <v>0</v>
      </c>
      <c r="F50" s="8">
        <v>6004857.3899999997</v>
      </c>
      <c r="G50" s="9">
        <v>0</v>
      </c>
      <c r="H50" s="10">
        <v>67478.850000000006</v>
      </c>
      <c r="I50" s="9">
        <v>0</v>
      </c>
      <c r="J50" s="10">
        <v>476285.04</v>
      </c>
      <c r="K50" s="9">
        <v>0</v>
      </c>
      <c r="L50" s="8">
        <v>0</v>
      </c>
      <c r="M50" s="8">
        <v>1350421.35</v>
      </c>
      <c r="N50" s="2">
        <f t="shared" si="0"/>
        <v>1894185.2400000002</v>
      </c>
      <c r="O50" s="2">
        <f t="shared" si="1"/>
        <v>7899042.6299999999</v>
      </c>
    </row>
    <row r="51" spans="1:15" x14ac:dyDescent="0.25">
      <c r="A51" t="s">
        <v>61</v>
      </c>
      <c r="B51" t="s">
        <v>292</v>
      </c>
      <c r="C51" s="1">
        <v>542775235</v>
      </c>
      <c r="D51">
        <v>1.72</v>
      </c>
      <c r="E51" s="8">
        <v>0</v>
      </c>
      <c r="F51" s="8">
        <v>18296974.879999999</v>
      </c>
      <c r="G51" s="9">
        <v>0</v>
      </c>
      <c r="H51" s="10">
        <v>251083.14</v>
      </c>
      <c r="I51" s="9">
        <v>0</v>
      </c>
      <c r="J51" s="10">
        <v>869111.95</v>
      </c>
      <c r="K51" s="9">
        <v>0</v>
      </c>
      <c r="L51" s="8">
        <v>0</v>
      </c>
      <c r="M51" s="8">
        <v>3128718.72</v>
      </c>
      <c r="N51" s="2">
        <f t="shared" si="0"/>
        <v>4248913.8100000005</v>
      </c>
      <c r="O51" s="2">
        <f t="shared" si="1"/>
        <v>22545888.689999998</v>
      </c>
    </row>
    <row r="52" spans="1:15" x14ac:dyDescent="0.25">
      <c r="A52" t="s">
        <v>62</v>
      </c>
      <c r="B52" t="s">
        <v>293</v>
      </c>
      <c r="C52" s="1">
        <v>5405870</v>
      </c>
      <c r="D52">
        <v>1.74</v>
      </c>
      <c r="E52" s="8">
        <v>0</v>
      </c>
      <c r="F52" s="8">
        <v>182195.01</v>
      </c>
      <c r="G52" s="9">
        <v>0</v>
      </c>
      <c r="H52" s="10">
        <v>1059.74</v>
      </c>
      <c r="I52" s="9">
        <v>0</v>
      </c>
      <c r="J52" s="10">
        <v>8193.2199999999993</v>
      </c>
      <c r="K52" s="9">
        <v>0</v>
      </c>
      <c r="L52" s="8">
        <v>0</v>
      </c>
      <c r="M52" s="8">
        <v>26703</v>
      </c>
      <c r="N52" s="2">
        <f t="shared" si="0"/>
        <v>35955.96</v>
      </c>
      <c r="O52" s="2">
        <f t="shared" si="1"/>
        <v>218150.97</v>
      </c>
    </row>
    <row r="53" spans="1:15" x14ac:dyDescent="0.25">
      <c r="A53" t="s">
        <v>63</v>
      </c>
      <c r="B53" t="s">
        <v>294</v>
      </c>
      <c r="C53" s="1">
        <v>1861292743</v>
      </c>
      <c r="D53">
        <v>1.64</v>
      </c>
      <c r="E53" s="8">
        <v>0</v>
      </c>
      <c r="F53" s="8">
        <v>62795326.689999998</v>
      </c>
      <c r="G53" s="9">
        <v>0</v>
      </c>
      <c r="H53" s="10">
        <v>399556.94</v>
      </c>
      <c r="I53" s="9">
        <v>0</v>
      </c>
      <c r="J53" s="10">
        <v>1912581.44</v>
      </c>
      <c r="K53" s="9">
        <v>0</v>
      </c>
      <c r="L53" s="8">
        <v>0</v>
      </c>
      <c r="M53" s="8">
        <v>6498699.21</v>
      </c>
      <c r="N53" s="2">
        <f t="shared" si="0"/>
        <v>8810837.5899999999</v>
      </c>
      <c r="O53" s="2">
        <f t="shared" si="1"/>
        <v>71606164.280000001</v>
      </c>
    </row>
    <row r="54" spans="1:15" x14ac:dyDescent="0.25">
      <c r="A54" t="s">
        <v>64</v>
      </c>
      <c r="B54" t="s">
        <v>295</v>
      </c>
      <c r="C54" s="1">
        <v>57639918</v>
      </c>
      <c r="D54">
        <v>3.34</v>
      </c>
      <c r="E54" s="8">
        <v>0</v>
      </c>
      <c r="F54" s="8">
        <v>1911015.74</v>
      </c>
      <c r="G54" s="9">
        <v>0</v>
      </c>
      <c r="H54" s="10">
        <v>51082.98</v>
      </c>
      <c r="I54" s="9">
        <v>0</v>
      </c>
      <c r="J54" s="10">
        <v>84901.69</v>
      </c>
      <c r="K54" s="9">
        <v>0</v>
      </c>
      <c r="L54" s="8">
        <v>16402.439999999999</v>
      </c>
      <c r="M54" s="8">
        <v>340689.63</v>
      </c>
      <c r="N54" s="2">
        <f t="shared" si="0"/>
        <v>493076.74</v>
      </c>
      <c r="O54" s="2">
        <f t="shared" si="1"/>
        <v>2404092.48</v>
      </c>
    </row>
    <row r="55" spans="1:15" x14ac:dyDescent="0.25">
      <c r="A55" t="s">
        <v>65</v>
      </c>
      <c r="B55" t="s">
        <v>296</v>
      </c>
      <c r="C55" s="1">
        <v>46196829</v>
      </c>
      <c r="D55">
        <v>2.0499999999999998</v>
      </c>
      <c r="E55" s="8">
        <v>0</v>
      </c>
      <c r="F55" s="8">
        <v>1552067.93</v>
      </c>
      <c r="G55" s="9">
        <v>0</v>
      </c>
      <c r="H55" s="10">
        <v>29452.84</v>
      </c>
      <c r="I55" s="9">
        <v>0</v>
      </c>
      <c r="J55" s="10">
        <v>118089.32</v>
      </c>
      <c r="K55" s="9">
        <v>0</v>
      </c>
      <c r="L55" s="8">
        <v>0</v>
      </c>
      <c r="M55" s="8">
        <v>281850.84000000003</v>
      </c>
      <c r="N55" s="2">
        <f t="shared" si="0"/>
        <v>429393</v>
      </c>
      <c r="O55" s="2">
        <f t="shared" si="1"/>
        <v>1981460.93</v>
      </c>
    </row>
    <row r="56" spans="1:15" x14ac:dyDescent="0.25">
      <c r="A56" t="s">
        <v>66</v>
      </c>
      <c r="B56" t="s">
        <v>297</v>
      </c>
      <c r="C56" s="1">
        <v>958072292</v>
      </c>
      <c r="D56">
        <v>1.84</v>
      </c>
      <c r="E56" s="8">
        <v>0</v>
      </c>
      <c r="F56" s="8">
        <v>32257221.030000001</v>
      </c>
      <c r="G56" s="9">
        <v>0</v>
      </c>
      <c r="H56" s="10">
        <v>321427.49</v>
      </c>
      <c r="I56" s="9">
        <v>0</v>
      </c>
      <c r="J56" s="10">
        <v>1118160.1100000001</v>
      </c>
      <c r="K56" s="9">
        <v>0</v>
      </c>
      <c r="L56" s="8">
        <v>0</v>
      </c>
      <c r="M56" s="8">
        <v>3049733.21</v>
      </c>
      <c r="N56" s="2">
        <f t="shared" si="0"/>
        <v>4489320.8100000005</v>
      </c>
      <c r="O56" s="2">
        <f t="shared" si="1"/>
        <v>36746541.840000004</v>
      </c>
    </row>
    <row r="57" spans="1:15" x14ac:dyDescent="0.25">
      <c r="A57" t="s">
        <v>67</v>
      </c>
      <c r="B57" t="s">
        <v>298</v>
      </c>
      <c r="C57" s="1">
        <v>6450564</v>
      </c>
      <c r="D57">
        <v>2.41</v>
      </c>
      <c r="E57" s="8">
        <v>0</v>
      </c>
      <c r="F57" s="8">
        <v>215922.12</v>
      </c>
      <c r="G57" s="9">
        <v>0</v>
      </c>
      <c r="H57" s="10">
        <v>20702.05</v>
      </c>
      <c r="I57" s="9">
        <v>0</v>
      </c>
      <c r="J57" s="10">
        <v>74493.34</v>
      </c>
      <c r="K57" s="9">
        <v>0</v>
      </c>
      <c r="L57" s="8">
        <v>0</v>
      </c>
      <c r="M57" s="8">
        <v>75175.570000000007</v>
      </c>
      <c r="N57" s="2">
        <f t="shared" si="0"/>
        <v>170370.96000000002</v>
      </c>
      <c r="O57" s="2">
        <f t="shared" si="1"/>
        <v>386293.08</v>
      </c>
    </row>
    <row r="58" spans="1:15" x14ac:dyDescent="0.25">
      <c r="A58" t="s">
        <v>68</v>
      </c>
      <c r="B58" t="s">
        <v>299</v>
      </c>
      <c r="C58" s="1">
        <v>9064415</v>
      </c>
      <c r="D58">
        <v>2.75</v>
      </c>
      <c r="E58" s="8">
        <v>0</v>
      </c>
      <c r="F58" s="8">
        <v>302359.43</v>
      </c>
      <c r="G58" s="9">
        <v>0</v>
      </c>
      <c r="H58" s="10">
        <v>15257.66</v>
      </c>
      <c r="I58" s="9">
        <v>0</v>
      </c>
      <c r="J58" s="10">
        <v>68001.3</v>
      </c>
      <c r="K58" s="9">
        <v>0</v>
      </c>
      <c r="L58" s="8">
        <v>0</v>
      </c>
      <c r="M58" s="8">
        <v>63862.06</v>
      </c>
      <c r="N58" s="2">
        <f t="shared" si="0"/>
        <v>147121.02000000002</v>
      </c>
      <c r="O58" s="2">
        <f t="shared" si="1"/>
        <v>449480.45</v>
      </c>
    </row>
    <row r="59" spans="1:15" x14ac:dyDescent="0.25">
      <c r="A59" t="s">
        <v>69</v>
      </c>
      <c r="B59" t="s">
        <v>300</v>
      </c>
      <c r="C59" s="1">
        <v>102219285</v>
      </c>
      <c r="D59">
        <v>2.64</v>
      </c>
      <c r="E59" s="8">
        <v>0</v>
      </c>
      <c r="F59" s="8">
        <v>3413559.87</v>
      </c>
      <c r="G59" s="9">
        <v>0</v>
      </c>
      <c r="H59" s="10">
        <v>156867.62</v>
      </c>
      <c r="I59" s="9">
        <v>0</v>
      </c>
      <c r="J59" s="10">
        <v>643625.14</v>
      </c>
      <c r="K59" s="9">
        <v>0</v>
      </c>
      <c r="L59" s="8">
        <v>456.4</v>
      </c>
      <c r="M59" s="8">
        <v>568280.81000000006</v>
      </c>
      <c r="N59" s="2">
        <f t="shared" si="0"/>
        <v>1369229.9700000002</v>
      </c>
      <c r="O59" s="2">
        <f t="shared" si="1"/>
        <v>4782789.84</v>
      </c>
    </row>
    <row r="60" spans="1:15" x14ac:dyDescent="0.25">
      <c r="A60" t="s">
        <v>70</v>
      </c>
      <c r="B60" t="s">
        <v>301</v>
      </c>
      <c r="C60" s="1">
        <v>81063059</v>
      </c>
      <c r="D60">
        <v>2.67</v>
      </c>
      <c r="E60" s="8">
        <v>0</v>
      </c>
      <c r="F60" s="8">
        <v>2706224.56</v>
      </c>
      <c r="G60" s="9">
        <v>0</v>
      </c>
      <c r="H60" s="10">
        <v>148590.82</v>
      </c>
      <c r="I60" s="9">
        <v>0</v>
      </c>
      <c r="J60" s="10">
        <v>180132.33</v>
      </c>
      <c r="K60" s="9">
        <v>0</v>
      </c>
      <c r="L60" s="8">
        <v>0</v>
      </c>
      <c r="M60" s="8">
        <v>590355.17000000004</v>
      </c>
      <c r="N60" s="2">
        <f t="shared" si="0"/>
        <v>919078.32000000007</v>
      </c>
      <c r="O60" s="2">
        <f t="shared" si="1"/>
        <v>3625302.88</v>
      </c>
    </row>
    <row r="61" spans="1:15" x14ac:dyDescent="0.25">
      <c r="A61" t="s">
        <v>71</v>
      </c>
      <c r="B61" t="s">
        <v>302</v>
      </c>
      <c r="C61" s="1">
        <v>7102162</v>
      </c>
      <c r="D61">
        <v>4.63</v>
      </c>
      <c r="E61" s="8">
        <v>0</v>
      </c>
      <c r="F61" s="8">
        <v>232325.28</v>
      </c>
      <c r="G61" s="9">
        <v>0</v>
      </c>
      <c r="H61" s="10">
        <v>5808.08</v>
      </c>
      <c r="I61" s="9">
        <v>0</v>
      </c>
      <c r="J61" s="10">
        <v>72126.59</v>
      </c>
      <c r="K61" s="9">
        <v>0</v>
      </c>
      <c r="L61" s="8">
        <v>0</v>
      </c>
      <c r="M61" s="8">
        <v>83290.98</v>
      </c>
      <c r="N61" s="2">
        <f t="shared" si="0"/>
        <v>161225.65</v>
      </c>
      <c r="O61" s="2">
        <f t="shared" si="1"/>
        <v>393550.93</v>
      </c>
    </row>
    <row r="62" spans="1:15" x14ac:dyDescent="0.25">
      <c r="A62" t="s">
        <v>72</v>
      </c>
      <c r="B62" t="s">
        <v>303</v>
      </c>
      <c r="C62" s="1">
        <v>12687215</v>
      </c>
      <c r="D62">
        <v>2.11</v>
      </c>
      <c r="E62" s="8">
        <v>0</v>
      </c>
      <c r="F62" s="8">
        <v>425989.36</v>
      </c>
      <c r="G62" s="9">
        <v>0</v>
      </c>
      <c r="H62" s="10">
        <v>25810.19</v>
      </c>
      <c r="I62" s="9">
        <v>0</v>
      </c>
      <c r="J62" s="10">
        <v>36866.26</v>
      </c>
      <c r="K62" s="9">
        <v>0</v>
      </c>
      <c r="L62" s="8">
        <v>0</v>
      </c>
      <c r="M62" s="8">
        <v>78211.210000000006</v>
      </c>
      <c r="N62" s="2">
        <f t="shared" si="0"/>
        <v>140887.66</v>
      </c>
      <c r="O62" s="2">
        <f t="shared" si="1"/>
        <v>566877.02</v>
      </c>
    </row>
    <row r="63" spans="1:15" x14ac:dyDescent="0.25">
      <c r="A63" t="s">
        <v>73</v>
      </c>
      <c r="B63" t="s">
        <v>304</v>
      </c>
      <c r="C63" s="1">
        <v>7605709</v>
      </c>
      <c r="D63">
        <v>2.33</v>
      </c>
      <c r="E63" s="8">
        <v>0</v>
      </c>
      <c r="F63" s="8">
        <v>254797.41</v>
      </c>
      <c r="G63" s="9">
        <v>0</v>
      </c>
      <c r="H63" s="10">
        <v>15370.54</v>
      </c>
      <c r="I63" s="9">
        <v>0</v>
      </c>
      <c r="J63" s="10">
        <v>20731.8</v>
      </c>
      <c r="K63" s="9">
        <v>0</v>
      </c>
      <c r="L63" s="8">
        <v>0</v>
      </c>
      <c r="M63" s="8">
        <v>45054.99</v>
      </c>
      <c r="N63" s="2">
        <f t="shared" si="0"/>
        <v>81157.329999999987</v>
      </c>
      <c r="O63" s="2">
        <f t="shared" si="1"/>
        <v>335954.74</v>
      </c>
    </row>
    <row r="64" spans="1:15" x14ac:dyDescent="0.25">
      <c r="A64" t="s">
        <v>74</v>
      </c>
      <c r="B64" t="s">
        <v>305</v>
      </c>
      <c r="C64" s="1">
        <v>27080574</v>
      </c>
      <c r="D64">
        <v>2.17</v>
      </c>
      <c r="E64" s="8">
        <v>0</v>
      </c>
      <c r="F64" s="8">
        <v>908707.35</v>
      </c>
      <c r="G64" s="9">
        <v>0</v>
      </c>
      <c r="H64" s="10">
        <v>106800.34</v>
      </c>
      <c r="I64" s="9">
        <v>0</v>
      </c>
      <c r="J64" s="10">
        <v>115884.29</v>
      </c>
      <c r="K64" s="9">
        <v>0</v>
      </c>
      <c r="L64" s="8">
        <v>0</v>
      </c>
      <c r="M64" s="8">
        <v>251205.55</v>
      </c>
      <c r="N64" s="2">
        <f t="shared" si="0"/>
        <v>473890.18</v>
      </c>
      <c r="O64" s="2">
        <f t="shared" si="1"/>
        <v>1382597.53</v>
      </c>
    </row>
    <row r="65" spans="1:15" x14ac:dyDescent="0.25">
      <c r="A65" t="s">
        <v>75</v>
      </c>
      <c r="B65" t="s">
        <v>306</v>
      </c>
      <c r="C65" s="1">
        <v>11296210</v>
      </c>
      <c r="D65">
        <v>2.2999999999999998</v>
      </c>
      <c r="E65" s="8">
        <v>0</v>
      </c>
      <c r="F65" s="8">
        <v>378548.42</v>
      </c>
      <c r="G65" s="9">
        <v>0</v>
      </c>
      <c r="H65" s="10">
        <v>28306.42</v>
      </c>
      <c r="I65" s="9">
        <v>0</v>
      </c>
      <c r="J65" s="10">
        <v>39148.949999999997</v>
      </c>
      <c r="K65" s="9">
        <v>0</v>
      </c>
      <c r="L65" s="8">
        <v>0</v>
      </c>
      <c r="M65" s="8">
        <v>76179.37</v>
      </c>
      <c r="N65" s="2">
        <f t="shared" si="0"/>
        <v>143634.74</v>
      </c>
      <c r="O65" s="2">
        <f t="shared" si="1"/>
        <v>522183.16</v>
      </c>
    </row>
    <row r="66" spans="1:15" x14ac:dyDescent="0.25">
      <c r="A66" t="s">
        <v>76</v>
      </c>
      <c r="B66" t="s">
        <v>307</v>
      </c>
      <c r="C66" s="1">
        <v>7452510</v>
      </c>
      <c r="D66">
        <v>2.48</v>
      </c>
      <c r="E66" s="8">
        <v>0</v>
      </c>
      <c r="F66" s="8">
        <v>249281.69</v>
      </c>
      <c r="G66" s="9">
        <v>0</v>
      </c>
      <c r="H66" s="10">
        <v>10145.81</v>
      </c>
      <c r="I66" s="9">
        <v>0</v>
      </c>
      <c r="J66" s="10">
        <v>22410.99</v>
      </c>
      <c r="K66" s="9">
        <v>0</v>
      </c>
      <c r="L66" s="8">
        <v>0</v>
      </c>
      <c r="M66" s="8">
        <v>61188.19</v>
      </c>
      <c r="N66" s="2">
        <f t="shared" ref="N66:N129" si="2">SUM(G66:M66)</f>
        <v>93744.99</v>
      </c>
      <c r="O66" s="2">
        <f t="shared" ref="O66:O129" si="3">N66+F66</f>
        <v>343026.68</v>
      </c>
    </row>
    <row r="67" spans="1:15" x14ac:dyDescent="0.25">
      <c r="A67" t="s">
        <v>77</v>
      </c>
      <c r="B67" t="s">
        <v>308</v>
      </c>
      <c r="C67" s="1">
        <v>7730924</v>
      </c>
      <c r="D67">
        <v>2.31</v>
      </c>
      <c r="E67" s="8">
        <v>0</v>
      </c>
      <c r="F67" s="8">
        <v>259045.25</v>
      </c>
      <c r="G67" s="9">
        <v>0</v>
      </c>
      <c r="H67" s="10">
        <v>14534.27</v>
      </c>
      <c r="I67" s="9">
        <v>0</v>
      </c>
      <c r="J67" s="10">
        <v>22963.96</v>
      </c>
      <c r="K67" s="9">
        <v>0</v>
      </c>
      <c r="L67" s="8">
        <v>0</v>
      </c>
      <c r="M67" s="8">
        <v>58818.95</v>
      </c>
      <c r="N67" s="2">
        <f t="shared" si="2"/>
        <v>96317.18</v>
      </c>
      <c r="O67" s="2">
        <f t="shared" si="3"/>
        <v>355362.43</v>
      </c>
    </row>
    <row r="68" spans="1:15" x14ac:dyDescent="0.25">
      <c r="A68" t="s">
        <v>78</v>
      </c>
      <c r="B68" t="s">
        <v>309</v>
      </c>
      <c r="C68" s="1">
        <v>10691000</v>
      </c>
      <c r="D68">
        <v>2.91</v>
      </c>
      <c r="E68" s="8">
        <v>0</v>
      </c>
      <c r="F68" s="8">
        <v>356030.29</v>
      </c>
      <c r="G68" s="9">
        <v>0</v>
      </c>
      <c r="H68" s="10">
        <v>25805.21</v>
      </c>
      <c r="I68" s="9">
        <v>0</v>
      </c>
      <c r="J68" s="10">
        <v>44016.53</v>
      </c>
      <c r="K68" s="9">
        <v>0</v>
      </c>
      <c r="L68" s="8">
        <v>0</v>
      </c>
      <c r="M68" s="8">
        <v>127114.46</v>
      </c>
      <c r="N68" s="2">
        <f t="shared" si="2"/>
        <v>196936.2</v>
      </c>
      <c r="O68" s="2">
        <f t="shared" si="3"/>
        <v>552966.49</v>
      </c>
    </row>
    <row r="69" spans="1:15" x14ac:dyDescent="0.25">
      <c r="A69" t="s">
        <v>79</v>
      </c>
      <c r="B69" t="s">
        <v>310</v>
      </c>
      <c r="C69" s="1">
        <v>12171950</v>
      </c>
      <c r="D69">
        <v>2.69</v>
      </c>
      <c r="E69" s="8">
        <v>0</v>
      </c>
      <c r="F69" s="8">
        <v>406267.19</v>
      </c>
      <c r="G69" s="9">
        <v>0</v>
      </c>
      <c r="H69" s="10">
        <v>12901.07</v>
      </c>
      <c r="I69" s="9">
        <v>0</v>
      </c>
      <c r="J69" s="10">
        <v>22437.119999999999</v>
      </c>
      <c r="K69" s="9">
        <v>0</v>
      </c>
      <c r="L69" s="8">
        <v>0</v>
      </c>
      <c r="M69" s="8">
        <v>107397.21</v>
      </c>
      <c r="N69" s="2">
        <f t="shared" si="2"/>
        <v>142735.40000000002</v>
      </c>
      <c r="O69" s="2">
        <f t="shared" si="3"/>
        <v>549002.59000000008</v>
      </c>
    </row>
    <row r="70" spans="1:15" x14ac:dyDescent="0.25">
      <c r="A70" t="s">
        <v>80</v>
      </c>
      <c r="B70" t="s">
        <v>311</v>
      </c>
      <c r="C70" s="1">
        <v>20047560</v>
      </c>
      <c r="D70">
        <v>2.71</v>
      </c>
      <c r="E70" s="8">
        <v>0</v>
      </c>
      <c r="F70" s="8">
        <v>668996.5</v>
      </c>
      <c r="G70" s="9">
        <v>0</v>
      </c>
      <c r="H70" s="10">
        <v>26381.26</v>
      </c>
      <c r="I70" s="9">
        <v>0</v>
      </c>
      <c r="J70" s="10">
        <v>31566.43</v>
      </c>
      <c r="K70" s="9">
        <v>0</v>
      </c>
      <c r="L70" s="8">
        <v>0</v>
      </c>
      <c r="M70" s="8">
        <v>156995.49</v>
      </c>
      <c r="N70" s="2">
        <f t="shared" si="2"/>
        <v>214943.18</v>
      </c>
      <c r="O70" s="2">
        <f t="shared" si="3"/>
        <v>883939.67999999993</v>
      </c>
    </row>
    <row r="71" spans="1:15" x14ac:dyDescent="0.25">
      <c r="A71" t="s">
        <v>81</v>
      </c>
      <c r="B71" t="s">
        <v>312</v>
      </c>
      <c r="C71" s="1">
        <v>10651160</v>
      </c>
      <c r="D71">
        <v>2.09</v>
      </c>
      <c r="E71" s="8">
        <v>0</v>
      </c>
      <c r="F71" s="8">
        <v>357699.29</v>
      </c>
      <c r="G71" s="9">
        <v>0</v>
      </c>
      <c r="H71" s="10">
        <v>9612.3799999999992</v>
      </c>
      <c r="I71" s="9">
        <v>0</v>
      </c>
      <c r="J71" s="10">
        <v>44189.56</v>
      </c>
      <c r="K71" s="9">
        <v>0</v>
      </c>
      <c r="L71" s="8">
        <v>0</v>
      </c>
      <c r="M71" s="8">
        <v>154447.46</v>
      </c>
      <c r="N71" s="2">
        <f t="shared" si="2"/>
        <v>208249.4</v>
      </c>
      <c r="O71" s="2">
        <f t="shared" si="3"/>
        <v>565948.68999999994</v>
      </c>
    </row>
    <row r="72" spans="1:15" x14ac:dyDescent="0.25">
      <c r="A72" t="s">
        <v>82</v>
      </c>
      <c r="B72" t="s">
        <v>313</v>
      </c>
      <c r="C72" s="1">
        <v>38234500</v>
      </c>
      <c r="D72">
        <v>2.0099999999999998</v>
      </c>
      <c r="E72" s="8">
        <v>0</v>
      </c>
      <c r="F72" s="8">
        <v>1285083.3400000001</v>
      </c>
      <c r="G72" s="9">
        <v>0</v>
      </c>
      <c r="H72" s="10">
        <v>20951.22</v>
      </c>
      <c r="I72" s="9">
        <v>0</v>
      </c>
      <c r="J72" s="10">
        <v>96315.9</v>
      </c>
      <c r="K72" s="9">
        <v>0</v>
      </c>
      <c r="L72" s="8">
        <v>0</v>
      </c>
      <c r="M72" s="8">
        <v>351495.04</v>
      </c>
      <c r="N72" s="2">
        <f t="shared" si="2"/>
        <v>468762.16</v>
      </c>
      <c r="O72" s="2">
        <f t="shared" si="3"/>
        <v>1753845.5</v>
      </c>
    </row>
    <row r="73" spans="1:15" x14ac:dyDescent="0.25">
      <c r="A73" t="s">
        <v>83</v>
      </c>
      <c r="B73" t="s">
        <v>314</v>
      </c>
      <c r="C73" s="1">
        <v>13433910</v>
      </c>
      <c r="D73">
        <v>2.12</v>
      </c>
      <c r="E73" s="8">
        <v>0</v>
      </c>
      <c r="F73" s="8">
        <v>451014.51</v>
      </c>
      <c r="G73" s="9">
        <v>0</v>
      </c>
      <c r="H73" s="10">
        <v>9184.6</v>
      </c>
      <c r="I73" s="9">
        <v>0</v>
      </c>
      <c r="J73" s="10">
        <v>42223.01</v>
      </c>
      <c r="K73" s="9">
        <v>0</v>
      </c>
      <c r="L73" s="8">
        <v>0</v>
      </c>
      <c r="M73" s="8">
        <v>148750.12</v>
      </c>
      <c r="N73" s="2">
        <f t="shared" si="2"/>
        <v>200157.72999999998</v>
      </c>
      <c r="O73" s="2">
        <f t="shared" si="3"/>
        <v>651172.24</v>
      </c>
    </row>
    <row r="74" spans="1:15" x14ac:dyDescent="0.25">
      <c r="A74" t="s">
        <v>84</v>
      </c>
      <c r="B74" t="s">
        <v>315</v>
      </c>
      <c r="C74" s="1">
        <v>81786015</v>
      </c>
      <c r="D74">
        <v>1.99</v>
      </c>
      <c r="E74" s="8">
        <v>0</v>
      </c>
      <c r="F74" s="8">
        <v>2749435.63</v>
      </c>
      <c r="G74" s="9">
        <v>0</v>
      </c>
      <c r="H74" s="10">
        <v>58731.53</v>
      </c>
      <c r="I74" s="9">
        <v>0</v>
      </c>
      <c r="J74" s="10">
        <v>249015.4</v>
      </c>
      <c r="K74" s="9">
        <v>0</v>
      </c>
      <c r="L74" s="8">
        <v>0</v>
      </c>
      <c r="M74" s="8">
        <v>852500.61</v>
      </c>
      <c r="N74" s="2">
        <f t="shared" si="2"/>
        <v>1160247.54</v>
      </c>
      <c r="O74" s="2">
        <f t="shared" si="3"/>
        <v>3909683.17</v>
      </c>
    </row>
    <row r="75" spans="1:15" x14ac:dyDescent="0.25">
      <c r="A75" t="s">
        <v>85</v>
      </c>
      <c r="B75" t="s">
        <v>316</v>
      </c>
      <c r="C75" s="1">
        <v>17307347</v>
      </c>
      <c r="D75">
        <v>1.56</v>
      </c>
      <c r="E75" s="8">
        <v>0</v>
      </c>
      <c r="F75" s="8">
        <v>584381.18999999994</v>
      </c>
      <c r="G75" s="9">
        <v>0</v>
      </c>
      <c r="H75" s="10">
        <v>20079.71</v>
      </c>
      <c r="I75" s="9">
        <v>0</v>
      </c>
      <c r="J75" s="10">
        <v>63841.48</v>
      </c>
      <c r="K75" s="9">
        <v>0</v>
      </c>
      <c r="L75" s="8">
        <v>0</v>
      </c>
      <c r="M75" s="8">
        <v>107555.64</v>
      </c>
      <c r="N75" s="2">
        <f t="shared" si="2"/>
        <v>191476.83000000002</v>
      </c>
      <c r="O75" s="2">
        <f t="shared" si="3"/>
        <v>775858.02</v>
      </c>
    </row>
    <row r="76" spans="1:15" x14ac:dyDescent="0.25">
      <c r="A76" t="s">
        <v>86</v>
      </c>
      <c r="B76" t="s">
        <v>317</v>
      </c>
      <c r="C76" s="1">
        <v>237289356</v>
      </c>
      <c r="D76">
        <v>1.57</v>
      </c>
      <c r="E76" s="8">
        <v>0</v>
      </c>
      <c r="F76" s="8">
        <v>8011242.2199999997</v>
      </c>
      <c r="G76" s="9">
        <v>0</v>
      </c>
      <c r="H76" s="10">
        <v>267041.40999999997</v>
      </c>
      <c r="I76" s="9">
        <v>4.5199999999999996</v>
      </c>
      <c r="J76" s="10">
        <v>855484.64</v>
      </c>
      <c r="K76" s="9">
        <v>0</v>
      </c>
      <c r="L76" s="8">
        <v>0</v>
      </c>
      <c r="M76" s="8">
        <v>1512834.04</v>
      </c>
      <c r="N76" s="2">
        <f t="shared" si="2"/>
        <v>2635364.6100000003</v>
      </c>
      <c r="O76" s="2">
        <f t="shared" si="3"/>
        <v>10646606.83</v>
      </c>
    </row>
    <row r="77" spans="1:15" x14ac:dyDescent="0.25">
      <c r="A77" t="s">
        <v>87</v>
      </c>
      <c r="B77" t="s">
        <v>318</v>
      </c>
      <c r="C77" s="1">
        <v>205717434</v>
      </c>
      <c r="D77">
        <v>1.57</v>
      </c>
      <c r="E77" s="8">
        <v>0</v>
      </c>
      <c r="F77" s="8">
        <v>6945327.0899999999</v>
      </c>
      <c r="G77" s="9">
        <v>0</v>
      </c>
      <c r="H77" s="10">
        <v>217690.72</v>
      </c>
      <c r="I77" s="9">
        <v>0</v>
      </c>
      <c r="J77" s="10">
        <v>691932.71</v>
      </c>
      <c r="K77" s="9">
        <v>0</v>
      </c>
      <c r="L77" s="8">
        <v>0</v>
      </c>
      <c r="M77" s="8">
        <v>1130507.46</v>
      </c>
      <c r="N77" s="2">
        <f t="shared" si="2"/>
        <v>2040130.89</v>
      </c>
      <c r="O77" s="2">
        <f t="shared" si="3"/>
        <v>8985457.9800000004</v>
      </c>
    </row>
    <row r="78" spans="1:15" x14ac:dyDescent="0.25">
      <c r="A78" t="s">
        <v>88</v>
      </c>
      <c r="B78" t="s">
        <v>319</v>
      </c>
      <c r="C78" s="1">
        <v>26971096</v>
      </c>
      <c r="D78">
        <v>1.52</v>
      </c>
      <c r="E78" s="8">
        <v>0</v>
      </c>
      <c r="F78" s="8">
        <v>911046.94</v>
      </c>
      <c r="G78" s="9">
        <v>0</v>
      </c>
      <c r="H78" s="10">
        <v>46351.53</v>
      </c>
      <c r="I78" s="9">
        <v>0</v>
      </c>
      <c r="J78" s="10">
        <v>147351.26</v>
      </c>
      <c r="K78" s="9">
        <v>0</v>
      </c>
      <c r="L78" s="8">
        <v>0</v>
      </c>
      <c r="M78" s="8">
        <v>258938.86</v>
      </c>
      <c r="N78" s="2">
        <f t="shared" si="2"/>
        <v>452641.65</v>
      </c>
      <c r="O78" s="2">
        <f t="shared" si="3"/>
        <v>1363688.5899999999</v>
      </c>
    </row>
    <row r="79" spans="1:15" x14ac:dyDescent="0.25">
      <c r="A79" t="s">
        <v>89</v>
      </c>
      <c r="B79" t="s">
        <v>320</v>
      </c>
      <c r="C79" s="1">
        <v>8486828</v>
      </c>
      <c r="D79">
        <v>1.64</v>
      </c>
      <c r="E79" s="8">
        <v>0</v>
      </c>
      <c r="F79" s="8">
        <v>286324.19</v>
      </c>
      <c r="G79" s="9">
        <v>0</v>
      </c>
      <c r="H79" s="10">
        <v>9448.6</v>
      </c>
      <c r="I79" s="9">
        <v>0</v>
      </c>
      <c r="J79" s="10">
        <v>29559.89</v>
      </c>
      <c r="K79" s="9">
        <v>0</v>
      </c>
      <c r="L79" s="8">
        <v>0</v>
      </c>
      <c r="M79" s="8">
        <v>47976.81</v>
      </c>
      <c r="N79" s="2">
        <f t="shared" si="2"/>
        <v>86985.299999999988</v>
      </c>
      <c r="O79" s="2">
        <f t="shared" si="3"/>
        <v>373309.49</v>
      </c>
    </row>
    <row r="80" spans="1:15" x14ac:dyDescent="0.25">
      <c r="A80" t="s">
        <v>90</v>
      </c>
      <c r="B80" t="s">
        <v>321</v>
      </c>
      <c r="C80" s="1">
        <v>109206999</v>
      </c>
      <c r="D80">
        <v>1.56</v>
      </c>
      <c r="E80" s="8">
        <v>0</v>
      </c>
      <c r="F80" s="8">
        <v>3687365.58</v>
      </c>
      <c r="G80" s="9">
        <v>0</v>
      </c>
      <c r="H80" s="10">
        <v>160193.10999999999</v>
      </c>
      <c r="I80" s="9">
        <v>0</v>
      </c>
      <c r="J80" s="10">
        <v>509186.25</v>
      </c>
      <c r="K80" s="9">
        <v>0</v>
      </c>
      <c r="L80" s="8">
        <v>0</v>
      </c>
      <c r="M80" s="8">
        <v>883299.91</v>
      </c>
      <c r="N80" s="2">
        <f t="shared" si="2"/>
        <v>1552679.27</v>
      </c>
      <c r="O80" s="2">
        <f t="shared" si="3"/>
        <v>5240044.8499999996</v>
      </c>
    </row>
    <row r="81" spans="1:15" x14ac:dyDescent="0.25">
      <c r="A81" t="s">
        <v>91</v>
      </c>
      <c r="B81" t="s">
        <v>322</v>
      </c>
      <c r="C81" s="1">
        <v>83701094</v>
      </c>
      <c r="D81">
        <v>2.4700000000000002</v>
      </c>
      <c r="E81" s="8">
        <v>0</v>
      </c>
      <c r="F81" s="8">
        <v>2800035.12</v>
      </c>
      <c r="G81" s="9">
        <v>0</v>
      </c>
      <c r="H81" s="10">
        <v>58612.79</v>
      </c>
      <c r="I81" s="9">
        <v>0</v>
      </c>
      <c r="J81" s="10">
        <v>321642.63</v>
      </c>
      <c r="K81" s="9">
        <v>0</v>
      </c>
      <c r="L81" s="8">
        <v>456.76</v>
      </c>
      <c r="M81" s="8">
        <v>477045.31</v>
      </c>
      <c r="N81" s="2">
        <f t="shared" si="2"/>
        <v>857757.49</v>
      </c>
      <c r="O81" s="2">
        <f t="shared" si="3"/>
        <v>3657792.6100000003</v>
      </c>
    </row>
    <row r="82" spans="1:15" x14ac:dyDescent="0.25">
      <c r="A82" t="s">
        <v>92</v>
      </c>
      <c r="B82" t="s">
        <v>323</v>
      </c>
      <c r="C82" s="1">
        <v>17557847</v>
      </c>
      <c r="D82">
        <v>2.17</v>
      </c>
      <c r="E82" s="8">
        <v>0</v>
      </c>
      <c r="F82" s="8">
        <v>589165.67000000004</v>
      </c>
      <c r="G82" s="9">
        <v>0</v>
      </c>
      <c r="H82" s="10">
        <v>16906.09</v>
      </c>
      <c r="I82" s="9">
        <v>0</v>
      </c>
      <c r="J82" s="10">
        <v>52381.3</v>
      </c>
      <c r="K82" s="9">
        <v>0</v>
      </c>
      <c r="L82" s="8">
        <v>0</v>
      </c>
      <c r="M82" s="8">
        <v>140671.29999999999</v>
      </c>
      <c r="N82" s="2">
        <f t="shared" si="2"/>
        <v>209958.69</v>
      </c>
      <c r="O82" s="2">
        <f t="shared" si="3"/>
        <v>799124.3600000001</v>
      </c>
    </row>
    <row r="83" spans="1:15" x14ac:dyDescent="0.25">
      <c r="A83" t="s">
        <v>93</v>
      </c>
      <c r="B83" t="s">
        <v>324</v>
      </c>
      <c r="C83" s="1">
        <v>218134560</v>
      </c>
      <c r="D83">
        <v>1.69</v>
      </c>
      <c r="E83" s="8">
        <v>0</v>
      </c>
      <c r="F83" s="8">
        <v>7355569.3499999996</v>
      </c>
      <c r="G83" s="9">
        <v>0</v>
      </c>
      <c r="H83" s="10">
        <v>110200.16</v>
      </c>
      <c r="I83" s="9">
        <v>0</v>
      </c>
      <c r="J83" s="10">
        <v>193423.21</v>
      </c>
      <c r="K83" s="9">
        <v>0</v>
      </c>
      <c r="L83" s="8">
        <v>0</v>
      </c>
      <c r="M83" s="8">
        <v>1397885.39</v>
      </c>
      <c r="N83" s="2">
        <f t="shared" si="2"/>
        <v>1701508.7599999998</v>
      </c>
      <c r="O83" s="2">
        <f t="shared" si="3"/>
        <v>9057078.1099999994</v>
      </c>
    </row>
    <row r="84" spans="1:15" x14ac:dyDescent="0.25">
      <c r="A84" t="s">
        <v>94</v>
      </c>
      <c r="B84" t="s">
        <v>325</v>
      </c>
      <c r="C84" s="1">
        <v>111174612</v>
      </c>
      <c r="D84">
        <v>1.87</v>
      </c>
      <c r="E84" s="8">
        <v>0</v>
      </c>
      <c r="F84" s="8">
        <v>3741980.68</v>
      </c>
      <c r="G84" s="9">
        <v>0</v>
      </c>
      <c r="H84" s="10">
        <v>34898.42</v>
      </c>
      <c r="I84" s="9">
        <v>0</v>
      </c>
      <c r="J84" s="10">
        <v>65763.87</v>
      </c>
      <c r="K84" s="9">
        <v>0</v>
      </c>
      <c r="L84" s="8">
        <v>0</v>
      </c>
      <c r="M84" s="8">
        <v>457713.89</v>
      </c>
      <c r="N84" s="2">
        <f t="shared" si="2"/>
        <v>558376.18000000005</v>
      </c>
      <c r="O84" s="2">
        <f t="shared" si="3"/>
        <v>4300356.8600000003</v>
      </c>
    </row>
    <row r="85" spans="1:15" x14ac:dyDescent="0.25">
      <c r="A85" t="s">
        <v>95</v>
      </c>
      <c r="B85" t="s">
        <v>326</v>
      </c>
      <c r="C85" s="1">
        <v>2437273090</v>
      </c>
      <c r="D85">
        <v>1.73</v>
      </c>
      <c r="E85" s="8">
        <v>0</v>
      </c>
      <c r="F85" s="8">
        <v>82152213.510000005</v>
      </c>
      <c r="G85" s="9">
        <v>0</v>
      </c>
      <c r="H85" s="10">
        <v>770430.5</v>
      </c>
      <c r="I85" s="9">
        <v>0</v>
      </c>
      <c r="J85" s="10">
        <v>1332243.58</v>
      </c>
      <c r="K85" s="9">
        <v>0</v>
      </c>
      <c r="L85" s="8">
        <v>0</v>
      </c>
      <c r="M85" s="8">
        <v>9358282.6300000008</v>
      </c>
      <c r="N85" s="2">
        <f t="shared" si="2"/>
        <v>11460956.710000001</v>
      </c>
      <c r="O85" s="2">
        <f t="shared" si="3"/>
        <v>93613170.219999999</v>
      </c>
    </row>
    <row r="86" spans="1:15" x14ac:dyDescent="0.25">
      <c r="A86" t="s">
        <v>96</v>
      </c>
      <c r="B86" t="s">
        <v>327</v>
      </c>
      <c r="C86" s="1">
        <v>3446300</v>
      </c>
      <c r="D86">
        <v>2.4300000000000002</v>
      </c>
      <c r="E86" s="8">
        <v>0</v>
      </c>
      <c r="F86" s="8">
        <v>115335.63</v>
      </c>
      <c r="G86" s="9">
        <v>0</v>
      </c>
      <c r="H86" s="10">
        <v>4194.96</v>
      </c>
      <c r="I86" s="9">
        <v>0</v>
      </c>
      <c r="J86" s="10">
        <v>26917.89</v>
      </c>
      <c r="K86" s="9">
        <v>0</v>
      </c>
      <c r="L86" s="8">
        <v>0</v>
      </c>
      <c r="M86" s="8">
        <v>31713.61</v>
      </c>
      <c r="N86" s="2">
        <f t="shared" si="2"/>
        <v>62826.46</v>
      </c>
      <c r="O86" s="2">
        <f t="shared" si="3"/>
        <v>178162.09</v>
      </c>
    </row>
    <row r="87" spans="1:15" x14ac:dyDescent="0.25">
      <c r="A87" t="s">
        <v>97</v>
      </c>
      <c r="B87" t="s">
        <v>328</v>
      </c>
      <c r="C87" s="1">
        <v>3812660</v>
      </c>
      <c r="D87">
        <v>2.39</v>
      </c>
      <c r="E87" s="8">
        <v>0</v>
      </c>
      <c r="F87" s="8">
        <v>127648.73</v>
      </c>
      <c r="G87" s="9">
        <v>0</v>
      </c>
      <c r="H87" s="10">
        <v>3305.89</v>
      </c>
      <c r="I87" s="9">
        <v>0</v>
      </c>
      <c r="J87" s="10">
        <v>20852.009999999998</v>
      </c>
      <c r="K87" s="9">
        <v>0</v>
      </c>
      <c r="L87" s="8">
        <v>0</v>
      </c>
      <c r="M87" s="8">
        <v>26694.89</v>
      </c>
      <c r="N87" s="2">
        <f t="shared" si="2"/>
        <v>50852.789999999994</v>
      </c>
      <c r="O87" s="2">
        <f t="shared" si="3"/>
        <v>178501.52</v>
      </c>
    </row>
    <row r="88" spans="1:15" x14ac:dyDescent="0.25">
      <c r="A88" t="s">
        <v>98</v>
      </c>
      <c r="B88" t="s">
        <v>329</v>
      </c>
      <c r="C88" s="1">
        <v>48132131</v>
      </c>
      <c r="D88">
        <v>2.41</v>
      </c>
      <c r="E88" s="8">
        <v>0</v>
      </c>
      <c r="F88" s="8">
        <v>1611144.63</v>
      </c>
      <c r="G88" s="9">
        <v>0</v>
      </c>
      <c r="H88" s="10">
        <v>223633.15</v>
      </c>
      <c r="I88" s="9">
        <v>0</v>
      </c>
      <c r="J88" s="10">
        <v>191798.55</v>
      </c>
      <c r="K88" s="9">
        <v>0</v>
      </c>
      <c r="L88" s="8">
        <v>0</v>
      </c>
      <c r="M88" s="8">
        <v>318196.78000000003</v>
      </c>
      <c r="N88" s="2">
        <f t="shared" si="2"/>
        <v>733628.48</v>
      </c>
      <c r="O88" s="2">
        <f t="shared" si="3"/>
        <v>2344773.11</v>
      </c>
    </row>
    <row r="89" spans="1:15" x14ac:dyDescent="0.25">
      <c r="A89" t="s">
        <v>99</v>
      </c>
      <c r="B89" t="s">
        <v>330</v>
      </c>
      <c r="C89" s="1">
        <v>13195560</v>
      </c>
      <c r="D89">
        <v>2.4500000000000002</v>
      </c>
      <c r="E89" s="8">
        <v>0</v>
      </c>
      <c r="F89" s="8">
        <v>441518.82</v>
      </c>
      <c r="G89" s="9">
        <v>0</v>
      </c>
      <c r="H89" s="10">
        <v>66245.460000000006</v>
      </c>
      <c r="I89" s="9">
        <v>0</v>
      </c>
      <c r="J89" s="10">
        <v>56912.09</v>
      </c>
      <c r="K89" s="9">
        <v>0</v>
      </c>
      <c r="L89" s="8">
        <v>0</v>
      </c>
      <c r="M89" s="8">
        <v>96567.21</v>
      </c>
      <c r="N89" s="2">
        <f t="shared" si="2"/>
        <v>219724.76</v>
      </c>
      <c r="O89" s="2">
        <f t="shared" si="3"/>
        <v>661243.58000000007</v>
      </c>
    </row>
    <row r="90" spans="1:15" x14ac:dyDescent="0.25">
      <c r="A90" t="s">
        <v>100</v>
      </c>
      <c r="B90" t="s">
        <v>331</v>
      </c>
      <c r="C90" s="1">
        <v>7928377</v>
      </c>
      <c r="D90">
        <v>2.62</v>
      </c>
      <c r="E90" s="8">
        <v>0</v>
      </c>
      <c r="F90" s="8">
        <v>264818.42</v>
      </c>
      <c r="G90" s="9">
        <v>0</v>
      </c>
      <c r="H90" s="10">
        <v>28686.639999999999</v>
      </c>
      <c r="I90" s="9">
        <v>0</v>
      </c>
      <c r="J90" s="10">
        <v>27715.15</v>
      </c>
      <c r="K90" s="9">
        <v>0</v>
      </c>
      <c r="L90" s="8">
        <v>0</v>
      </c>
      <c r="M90" s="8">
        <v>50675.15</v>
      </c>
      <c r="N90" s="2">
        <f t="shared" si="2"/>
        <v>107076.94</v>
      </c>
      <c r="O90" s="2">
        <f t="shared" si="3"/>
        <v>371895.36</v>
      </c>
    </row>
    <row r="91" spans="1:15" x14ac:dyDescent="0.25">
      <c r="A91" t="s">
        <v>101</v>
      </c>
      <c r="B91" t="s">
        <v>332</v>
      </c>
      <c r="C91" s="1">
        <v>6482530</v>
      </c>
      <c r="D91">
        <v>2.82</v>
      </c>
      <c r="E91" s="8">
        <v>0</v>
      </c>
      <c r="F91" s="8">
        <v>216080.49</v>
      </c>
      <c r="G91" s="9">
        <v>0</v>
      </c>
      <c r="H91" s="10">
        <v>27220.37</v>
      </c>
      <c r="I91" s="9">
        <v>0</v>
      </c>
      <c r="J91" s="10">
        <v>23306.23</v>
      </c>
      <c r="K91" s="9">
        <v>0</v>
      </c>
      <c r="L91" s="8">
        <v>0</v>
      </c>
      <c r="M91" s="8">
        <v>40365.379999999997</v>
      </c>
      <c r="N91" s="2">
        <f t="shared" si="2"/>
        <v>90891.98</v>
      </c>
      <c r="O91" s="2">
        <f t="shared" si="3"/>
        <v>306972.46999999997</v>
      </c>
    </row>
    <row r="92" spans="1:15" x14ac:dyDescent="0.25">
      <c r="A92" t="s">
        <v>102</v>
      </c>
      <c r="B92" t="s">
        <v>333</v>
      </c>
      <c r="C92" s="1">
        <v>36574234</v>
      </c>
      <c r="D92">
        <v>2.83</v>
      </c>
      <c r="E92" s="8">
        <v>0</v>
      </c>
      <c r="F92" s="8">
        <v>1218993.98</v>
      </c>
      <c r="G92" s="9">
        <v>0</v>
      </c>
      <c r="H92" s="10">
        <v>46537.79</v>
      </c>
      <c r="I92" s="9">
        <v>0</v>
      </c>
      <c r="J92" s="10">
        <v>122559.92</v>
      </c>
      <c r="K92" s="9">
        <v>0</v>
      </c>
      <c r="L92" s="8">
        <v>0</v>
      </c>
      <c r="M92" s="8">
        <v>272256.03000000003</v>
      </c>
      <c r="N92" s="2">
        <f t="shared" si="2"/>
        <v>441353.74</v>
      </c>
      <c r="O92" s="2">
        <f t="shared" si="3"/>
        <v>1660347.72</v>
      </c>
    </row>
    <row r="93" spans="1:15" x14ac:dyDescent="0.25">
      <c r="A93" t="s">
        <v>103</v>
      </c>
      <c r="B93" t="s">
        <v>334</v>
      </c>
      <c r="C93" s="1">
        <v>7216845</v>
      </c>
      <c r="D93">
        <v>2.75</v>
      </c>
      <c r="E93" s="8">
        <v>0</v>
      </c>
      <c r="F93" s="8">
        <v>240730.49</v>
      </c>
      <c r="G93" s="9">
        <v>0</v>
      </c>
      <c r="H93" s="10">
        <v>5931.31</v>
      </c>
      <c r="I93" s="9">
        <v>0</v>
      </c>
      <c r="J93" s="10">
        <v>15716.06</v>
      </c>
      <c r="K93" s="9">
        <v>0</v>
      </c>
      <c r="L93" s="8">
        <v>0</v>
      </c>
      <c r="M93" s="8">
        <v>35041.82</v>
      </c>
      <c r="N93" s="2">
        <f t="shared" si="2"/>
        <v>56689.19</v>
      </c>
      <c r="O93" s="2">
        <f t="shared" si="3"/>
        <v>297419.68</v>
      </c>
    </row>
    <row r="94" spans="1:15" x14ac:dyDescent="0.25">
      <c r="A94" t="s">
        <v>104</v>
      </c>
      <c r="B94" t="s">
        <v>335</v>
      </c>
      <c r="C94" s="1">
        <v>7594504</v>
      </c>
      <c r="D94">
        <v>2.62</v>
      </c>
      <c r="E94" s="8">
        <v>0</v>
      </c>
      <c r="F94" s="8">
        <v>253666.61</v>
      </c>
      <c r="G94" s="9">
        <v>0</v>
      </c>
      <c r="H94" s="10">
        <v>13976.32</v>
      </c>
      <c r="I94" s="9">
        <v>0</v>
      </c>
      <c r="J94" s="10">
        <v>35172.14</v>
      </c>
      <c r="K94" s="9">
        <v>0</v>
      </c>
      <c r="L94" s="8">
        <v>0</v>
      </c>
      <c r="M94" s="8">
        <v>79011.839999999997</v>
      </c>
      <c r="N94" s="2">
        <f t="shared" si="2"/>
        <v>128160.29999999999</v>
      </c>
      <c r="O94" s="2">
        <f t="shared" si="3"/>
        <v>381826.91</v>
      </c>
    </row>
    <row r="95" spans="1:15" x14ac:dyDescent="0.25">
      <c r="A95" t="s">
        <v>105</v>
      </c>
      <c r="B95" t="s">
        <v>336</v>
      </c>
      <c r="C95" s="1">
        <v>11805834</v>
      </c>
      <c r="D95">
        <v>2.87</v>
      </c>
      <c r="E95" s="8">
        <v>0</v>
      </c>
      <c r="F95" s="8">
        <v>393318.33</v>
      </c>
      <c r="G95" s="9">
        <v>0</v>
      </c>
      <c r="H95" s="10">
        <v>10327.780000000001</v>
      </c>
      <c r="I95" s="9">
        <v>0</v>
      </c>
      <c r="J95" s="10">
        <v>24028.49</v>
      </c>
      <c r="K95" s="9">
        <v>0</v>
      </c>
      <c r="L95" s="8">
        <v>0</v>
      </c>
      <c r="M95" s="8">
        <v>52613.56</v>
      </c>
      <c r="N95" s="2">
        <f t="shared" si="2"/>
        <v>86969.83</v>
      </c>
      <c r="O95" s="2">
        <f t="shared" si="3"/>
        <v>480288.16000000003</v>
      </c>
    </row>
    <row r="96" spans="1:15" x14ac:dyDescent="0.25">
      <c r="A96" t="s">
        <v>106</v>
      </c>
      <c r="B96" t="s">
        <v>337</v>
      </c>
      <c r="C96" s="1">
        <v>13039561</v>
      </c>
      <c r="D96">
        <v>3.68</v>
      </c>
      <c r="E96" s="8">
        <v>0</v>
      </c>
      <c r="F96" s="8">
        <v>430797.89</v>
      </c>
      <c r="G96" s="9">
        <v>0</v>
      </c>
      <c r="H96" s="10">
        <v>4722.62</v>
      </c>
      <c r="I96" s="9">
        <v>0</v>
      </c>
      <c r="J96" s="10">
        <v>12362.78</v>
      </c>
      <c r="K96" s="9">
        <v>0</v>
      </c>
      <c r="L96" s="8">
        <v>0</v>
      </c>
      <c r="M96" s="8">
        <v>28450.41</v>
      </c>
      <c r="N96" s="2">
        <f t="shared" si="2"/>
        <v>45535.81</v>
      </c>
      <c r="O96" s="2">
        <f t="shared" si="3"/>
        <v>476333.7</v>
      </c>
    </row>
    <row r="97" spans="1:15" x14ac:dyDescent="0.25">
      <c r="A97" t="s">
        <v>107</v>
      </c>
      <c r="B97" t="s">
        <v>338</v>
      </c>
      <c r="C97" s="1">
        <v>8186512</v>
      </c>
      <c r="D97">
        <v>2.94</v>
      </c>
      <c r="E97" s="8">
        <v>0</v>
      </c>
      <c r="F97" s="8">
        <v>272541.92</v>
      </c>
      <c r="G97" s="9">
        <v>0</v>
      </c>
      <c r="H97" s="10">
        <v>7333.33</v>
      </c>
      <c r="I97" s="9">
        <v>0</v>
      </c>
      <c r="J97" s="10">
        <v>19323.79</v>
      </c>
      <c r="K97" s="9">
        <v>0</v>
      </c>
      <c r="L97" s="8">
        <v>0</v>
      </c>
      <c r="M97" s="8">
        <v>46477.23</v>
      </c>
      <c r="N97" s="2">
        <f t="shared" si="2"/>
        <v>73134.350000000006</v>
      </c>
      <c r="O97" s="2">
        <f t="shared" si="3"/>
        <v>345676.27</v>
      </c>
    </row>
    <row r="98" spans="1:15" x14ac:dyDescent="0.25">
      <c r="A98" t="s">
        <v>108</v>
      </c>
      <c r="B98" t="s">
        <v>339</v>
      </c>
      <c r="C98" s="1">
        <v>12370830</v>
      </c>
      <c r="D98">
        <v>2.61</v>
      </c>
      <c r="E98" s="8">
        <v>0</v>
      </c>
      <c r="F98" s="8">
        <v>413244.73</v>
      </c>
      <c r="G98" s="9">
        <v>0</v>
      </c>
      <c r="H98" s="10">
        <v>28015.09</v>
      </c>
      <c r="I98" s="9">
        <v>0</v>
      </c>
      <c r="J98" s="10">
        <v>156200.76999999999</v>
      </c>
      <c r="K98" s="9">
        <v>0</v>
      </c>
      <c r="L98" s="8">
        <v>0</v>
      </c>
      <c r="M98" s="8">
        <v>48948.1</v>
      </c>
      <c r="N98" s="2">
        <f t="shared" si="2"/>
        <v>233163.96</v>
      </c>
      <c r="O98" s="2">
        <f t="shared" si="3"/>
        <v>646408.68999999994</v>
      </c>
    </row>
    <row r="99" spans="1:15" x14ac:dyDescent="0.25">
      <c r="A99" t="s">
        <v>109</v>
      </c>
      <c r="B99" t="s">
        <v>340</v>
      </c>
      <c r="C99" s="1">
        <v>18615277</v>
      </c>
      <c r="D99">
        <v>3.1</v>
      </c>
      <c r="E99" s="8">
        <v>0</v>
      </c>
      <c r="F99" s="8">
        <v>618710.38</v>
      </c>
      <c r="G99" s="9">
        <v>0</v>
      </c>
      <c r="H99" s="10">
        <v>11568.64</v>
      </c>
      <c r="I99" s="9">
        <v>0</v>
      </c>
      <c r="J99" s="10">
        <v>100635.19</v>
      </c>
      <c r="K99" s="9">
        <v>0</v>
      </c>
      <c r="L99" s="8">
        <v>0</v>
      </c>
      <c r="M99" s="8">
        <v>116877.98</v>
      </c>
      <c r="N99" s="2">
        <f t="shared" si="2"/>
        <v>229081.81</v>
      </c>
      <c r="O99" s="2">
        <f t="shared" si="3"/>
        <v>847792.19</v>
      </c>
    </row>
    <row r="100" spans="1:15" x14ac:dyDescent="0.25">
      <c r="A100" t="s">
        <v>110</v>
      </c>
      <c r="B100" t="s">
        <v>341</v>
      </c>
      <c r="C100" s="1">
        <v>17137380</v>
      </c>
      <c r="D100">
        <v>2.81</v>
      </c>
      <c r="E100" s="8">
        <v>0</v>
      </c>
      <c r="F100" s="8">
        <v>571294.61</v>
      </c>
      <c r="G100" s="9">
        <v>0</v>
      </c>
      <c r="H100" s="10">
        <v>16915.21</v>
      </c>
      <c r="I100" s="9">
        <v>0</v>
      </c>
      <c r="J100" s="10">
        <v>26165.11</v>
      </c>
      <c r="K100" s="9">
        <v>0</v>
      </c>
      <c r="L100" s="8">
        <v>0</v>
      </c>
      <c r="M100" s="8">
        <v>141284.89000000001</v>
      </c>
      <c r="N100" s="2">
        <f t="shared" si="2"/>
        <v>184365.21000000002</v>
      </c>
      <c r="O100" s="2">
        <f t="shared" si="3"/>
        <v>755659.82000000007</v>
      </c>
    </row>
    <row r="101" spans="1:15" x14ac:dyDescent="0.25">
      <c r="A101" t="s">
        <v>111</v>
      </c>
      <c r="B101" t="s">
        <v>342</v>
      </c>
      <c r="C101" s="1">
        <v>16125780</v>
      </c>
      <c r="D101">
        <v>2.82</v>
      </c>
      <c r="E101" s="8">
        <v>0</v>
      </c>
      <c r="F101" s="8">
        <v>537516.43000000005</v>
      </c>
      <c r="G101" s="9">
        <v>0</v>
      </c>
      <c r="H101" s="10">
        <v>19751</v>
      </c>
      <c r="I101" s="9">
        <v>0</v>
      </c>
      <c r="J101" s="10">
        <v>30285.19</v>
      </c>
      <c r="K101" s="9">
        <v>0</v>
      </c>
      <c r="L101" s="8">
        <v>0</v>
      </c>
      <c r="M101" s="8">
        <v>162091.34</v>
      </c>
      <c r="N101" s="2">
        <f t="shared" si="2"/>
        <v>212127.53</v>
      </c>
      <c r="O101" s="2">
        <f t="shared" si="3"/>
        <v>749643.96000000008</v>
      </c>
    </row>
    <row r="102" spans="1:15" x14ac:dyDescent="0.25">
      <c r="A102" t="s">
        <v>112</v>
      </c>
      <c r="B102" t="s">
        <v>343</v>
      </c>
      <c r="C102" s="1">
        <v>29308500</v>
      </c>
      <c r="D102">
        <v>2.69</v>
      </c>
      <c r="E102" s="8">
        <v>0</v>
      </c>
      <c r="F102" s="8">
        <v>978239.48</v>
      </c>
      <c r="G102" s="9">
        <v>0</v>
      </c>
      <c r="H102" s="10">
        <v>37611.47</v>
      </c>
      <c r="I102" s="9">
        <v>0</v>
      </c>
      <c r="J102" s="10">
        <v>57706.02</v>
      </c>
      <c r="K102" s="9">
        <v>0</v>
      </c>
      <c r="L102" s="8">
        <v>9072.31</v>
      </c>
      <c r="M102" s="8">
        <v>304436.83</v>
      </c>
      <c r="N102" s="2">
        <f t="shared" si="2"/>
        <v>408826.63</v>
      </c>
      <c r="O102" s="2">
        <f t="shared" si="3"/>
        <v>1387066.1099999999</v>
      </c>
    </row>
    <row r="103" spans="1:15" x14ac:dyDescent="0.25">
      <c r="A103" t="s">
        <v>113</v>
      </c>
      <c r="B103" t="s">
        <v>344</v>
      </c>
      <c r="C103" s="1">
        <v>6931580</v>
      </c>
      <c r="D103">
        <v>1.55</v>
      </c>
      <c r="E103" s="8">
        <v>0</v>
      </c>
      <c r="F103" s="8">
        <v>234068.02</v>
      </c>
      <c r="G103" s="9">
        <v>0</v>
      </c>
      <c r="H103" s="10">
        <v>11820.56</v>
      </c>
      <c r="I103" s="9">
        <v>0</v>
      </c>
      <c r="J103" s="10">
        <v>66501.960000000006</v>
      </c>
      <c r="K103" s="9">
        <v>0</v>
      </c>
      <c r="L103" s="8">
        <v>55250.21</v>
      </c>
      <c r="M103" s="8">
        <v>66064.62</v>
      </c>
      <c r="N103" s="2">
        <f t="shared" si="2"/>
        <v>199637.35</v>
      </c>
      <c r="O103" s="2">
        <f t="shared" si="3"/>
        <v>433705.37</v>
      </c>
    </row>
    <row r="104" spans="1:15" x14ac:dyDescent="0.25">
      <c r="A104" t="s">
        <v>114</v>
      </c>
      <c r="B104" t="s">
        <v>345</v>
      </c>
      <c r="C104" s="1">
        <v>52675959</v>
      </c>
      <c r="D104">
        <v>0.9</v>
      </c>
      <c r="E104" s="8">
        <v>0</v>
      </c>
      <c r="F104" s="8">
        <v>1790524.33</v>
      </c>
      <c r="G104" s="9">
        <v>0</v>
      </c>
      <c r="H104" s="10">
        <v>34032.720000000001</v>
      </c>
      <c r="I104" s="9">
        <v>0</v>
      </c>
      <c r="J104" s="10">
        <v>124962.46</v>
      </c>
      <c r="K104" s="9">
        <v>0</v>
      </c>
      <c r="L104" s="8">
        <v>145893.92000000001</v>
      </c>
      <c r="M104" s="8">
        <v>194199.22</v>
      </c>
      <c r="N104" s="2">
        <f t="shared" si="2"/>
        <v>499088.31999999995</v>
      </c>
      <c r="O104" s="2">
        <f t="shared" si="3"/>
        <v>2289612.65</v>
      </c>
    </row>
    <row r="105" spans="1:15" x14ac:dyDescent="0.25">
      <c r="A105" t="s">
        <v>115</v>
      </c>
      <c r="B105" t="s">
        <v>346</v>
      </c>
      <c r="C105" s="1">
        <v>2650102209</v>
      </c>
      <c r="D105">
        <v>1.58</v>
      </c>
      <c r="E105" s="8">
        <v>0</v>
      </c>
      <c r="F105" s="8">
        <v>89462309.379999995</v>
      </c>
      <c r="G105" s="9">
        <v>0</v>
      </c>
      <c r="H105" s="10">
        <v>573777.81999999995</v>
      </c>
      <c r="I105" s="9">
        <v>0</v>
      </c>
      <c r="J105" s="10">
        <v>3147158.55</v>
      </c>
      <c r="K105" s="9">
        <v>0</v>
      </c>
      <c r="L105" s="8">
        <v>0</v>
      </c>
      <c r="M105" s="8">
        <v>13997697.83</v>
      </c>
      <c r="N105" s="2">
        <f t="shared" si="2"/>
        <v>17718634.199999999</v>
      </c>
      <c r="O105" s="2">
        <f t="shared" si="3"/>
        <v>107180943.58</v>
      </c>
    </row>
    <row r="106" spans="1:15" x14ac:dyDescent="0.25">
      <c r="A106" t="s">
        <v>116</v>
      </c>
      <c r="B106" t="s">
        <v>347</v>
      </c>
      <c r="C106" s="1">
        <v>369774342</v>
      </c>
      <c r="D106">
        <v>1.54</v>
      </c>
      <c r="E106" s="8">
        <v>0</v>
      </c>
      <c r="F106" s="8">
        <v>12487937.73</v>
      </c>
      <c r="G106" s="9">
        <v>0</v>
      </c>
      <c r="H106" s="10">
        <v>36775.129999999997</v>
      </c>
      <c r="I106" s="9">
        <v>0</v>
      </c>
      <c r="J106" s="10">
        <v>234276.71</v>
      </c>
      <c r="K106" s="9">
        <v>0</v>
      </c>
      <c r="L106" s="8">
        <v>0</v>
      </c>
      <c r="M106" s="8">
        <v>900981.59</v>
      </c>
      <c r="N106" s="2">
        <f t="shared" si="2"/>
        <v>1172033.43</v>
      </c>
      <c r="O106" s="2">
        <f t="shared" si="3"/>
        <v>13659971.16</v>
      </c>
    </row>
    <row r="107" spans="1:15" x14ac:dyDescent="0.25">
      <c r="A107" t="s">
        <v>117</v>
      </c>
      <c r="B107" t="s">
        <v>348</v>
      </c>
      <c r="C107" s="1">
        <v>37510429</v>
      </c>
      <c r="D107">
        <v>1.56</v>
      </c>
      <c r="E107" s="8">
        <v>0</v>
      </c>
      <c r="F107" s="8">
        <v>1266536.6299999999</v>
      </c>
      <c r="G107" s="9">
        <v>0</v>
      </c>
      <c r="H107" s="10">
        <v>29809.73</v>
      </c>
      <c r="I107" s="9">
        <v>0</v>
      </c>
      <c r="J107" s="10">
        <v>133954.60999999999</v>
      </c>
      <c r="K107" s="9">
        <v>0</v>
      </c>
      <c r="L107" s="8">
        <v>0</v>
      </c>
      <c r="M107" s="8">
        <v>364288.12</v>
      </c>
      <c r="N107" s="2">
        <f t="shared" si="2"/>
        <v>528052.46</v>
      </c>
      <c r="O107" s="2">
        <f t="shared" si="3"/>
        <v>1794589.0899999999</v>
      </c>
    </row>
    <row r="108" spans="1:15" x14ac:dyDescent="0.25">
      <c r="A108" t="s">
        <v>118</v>
      </c>
      <c r="B108" t="s">
        <v>349</v>
      </c>
      <c r="C108" s="1">
        <v>24006322</v>
      </c>
      <c r="D108">
        <v>1.53</v>
      </c>
      <c r="E108" s="8">
        <v>0</v>
      </c>
      <c r="F108" s="8">
        <v>810818.57</v>
      </c>
      <c r="G108" s="9">
        <v>0</v>
      </c>
      <c r="H108" s="10">
        <v>15667.98</v>
      </c>
      <c r="I108" s="9">
        <v>0</v>
      </c>
      <c r="J108" s="10">
        <v>74356.28</v>
      </c>
      <c r="K108" s="9">
        <v>0</v>
      </c>
      <c r="L108" s="8">
        <v>0</v>
      </c>
      <c r="M108" s="8">
        <v>182950.73</v>
      </c>
      <c r="N108" s="2">
        <f t="shared" si="2"/>
        <v>272974.99</v>
      </c>
      <c r="O108" s="2">
        <f t="shared" si="3"/>
        <v>1083793.56</v>
      </c>
    </row>
    <row r="109" spans="1:15" x14ac:dyDescent="0.25">
      <c r="A109" t="s">
        <v>119</v>
      </c>
      <c r="B109" t="s">
        <v>350</v>
      </c>
      <c r="C109" s="1">
        <v>48380656</v>
      </c>
      <c r="D109">
        <v>1.63</v>
      </c>
      <c r="E109" s="8">
        <v>0</v>
      </c>
      <c r="F109" s="8">
        <v>1632407.36</v>
      </c>
      <c r="G109" s="9">
        <v>0</v>
      </c>
      <c r="H109" s="10">
        <v>17344.45</v>
      </c>
      <c r="I109" s="9">
        <v>0</v>
      </c>
      <c r="J109" s="10">
        <v>77939.94</v>
      </c>
      <c r="K109" s="9">
        <v>0</v>
      </c>
      <c r="L109" s="8">
        <v>0</v>
      </c>
      <c r="M109" s="8">
        <v>198758.78</v>
      </c>
      <c r="N109" s="2">
        <f t="shared" si="2"/>
        <v>294043.17</v>
      </c>
      <c r="O109" s="2">
        <f t="shared" si="3"/>
        <v>1926450.53</v>
      </c>
    </row>
    <row r="110" spans="1:15" x14ac:dyDescent="0.25">
      <c r="A110" t="s">
        <v>120</v>
      </c>
      <c r="B110" t="s">
        <v>351</v>
      </c>
      <c r="C110" s="1">
        <v>18079612</v>
      </c>
      <c r="D110">
        <v>1.81</v>
      </c>
      <c r="E110" s="8">
        <v>0</v>
      </c>
      <c r="F110" s="8">
        <v>608906.32999999996</v>
      </c>
      <c r="G110" s="9">
        <v>0</v>
      </c>
      <c r="H110" s="10">
        <v>16592.900000000001</v>
      </c>
      <c r="I110" s="9">
        <v>0</v>
      </c>
      <c r="J110" s="10">
        <v>51939.69</v>
      </c>
      <c r="K110" s="9">
        <v>0</v>
      </c>
      <c r="L110" s="8">
        <v>0</v>
      </c>
      <c r="M110" s="8">
        <v>116865.74</v>
      </c>
      <c r="N110" s="2">
        <f t="shared" si="2"/>
        <v>185398.33000000002</v>
      </c>
      <c r="O110" s="2">
        <f t="shared" si="3"/>
        <v>794304.65999999992</v>
      </c>
    </row>
    <row r="111" spans="1:15" x14ac:dyDescent="0.25">
      <c r="A111" t="s">
        <v>121</v>
      </c>
      <c r="B111" t="s">
        <v>352</v>
      </c>
      <c r="C111" s="1">
        <v>68515875</v>
      </c>
      <c r="D111">
        <v>1.8</v>
      </c>
      <c r="E111" s="8">
        <v>0</v>
      </c>
      <c r="F111" s="8">
        <v>2307792.81</v>
      </c>
      <c r="G111" s="9">
        <v>0</v>
      </c>
      <c r="H111" s="10">
        <v>77900.72</v>
      </c>
      <c r="I111" s="9">
        <v>0</v>
      </c>
      <c r="J111" s="10">
        <v>245232.48</v>
      </c>
      <c r="K111" s="9">
        <v>0</v>
      </c>
      <c r="L111" s="8">
        <v>0</v>
      </c>
      <c r="M111" s="8">
        <v>563286.49</v>
      </c>
      <c r="N111" s="2">
        <f t="shared" si="2"/>
        <v>886419.69</v>
      </c>
      <c r="O111" s="2">
        <f t="shared" si="3"/>
        <v>3194212.5</v>
      </c>
    </row>
    <row r="112" spans="1:15" x14ac:dyDescent="0.25">
      <c r="A112" t="s">
        <v>122</v>
      </c>
      <c r="B112" t="s">
        <v>353</v>
      </c>
      <c r="C112" s="1">
        <v>26853448</v>
      </c>
      <c r="D112">
        <v>1.81</v>
      </c>
      <c r="E112" s="8">
        <v>0</v>
      </c>
      <c r="F112" s="8">
        <v>904401.84</v>
      </c>
      <c r="G112" s="9">
        <v>0</v>
      </c>
      <c r="H112" s="10">
        <v>35278.269999999997</v>
      </c>
      <c r="I112" s="9">
        <v>0</v>
      </c>
      <c r="J112" s="10">
        <v>116566.53</v>
      </c>
      <c r="K112" s="9">
        <v>0</v>
      </c>
      <c r="L112" s="8">
        <v>0</v>
      </c>
      <c r="M112" s="8">
        <v>247109.36</v>
      </c>
      <c r="N112" s="2">
        <f t="shared" si="2"/>
        <v>398954.16</v>
      </c>
      <c r="O112" s="2">
        <f t="shared" si="3"/>
        <v>1303356</v>
      </c>
    </row>
    <row r="113" spans="1:15" x14ac:dyDescent="0.25">
      <c r="A113" t="s">
        <v>123</v>
      </c>
      <c r="B113" t="s">
        <v>354</v>
      </c>
      <c r="C113" s="1">
        <v>12314804</v>
      </c>
      <c r="D113">
        <v>1.8</v>
      </c>
      <c r="E113" s="8">
        <v>0</v>
      </c>
      <c r="F113" s="8">
        <v>414794.62</v>
      </c>
      <c r="G113" s="9">
        <v>0</v>
      </c>
      <c r="H113" s="10">
        <v>20778.79</v>
      </c>
      <c r="I113" s="9">
        <v>0</v>
      </c>
      <c r="J113" s="10">
        <v>62807.75</v>
      </c>
      <c r="K113" s="9">
        <v>0</v>
      </c>
      <c r="L113" s="8">
        <v>0</v>
      </c>
      <c r="M113" s="8">
        <v>141955.46</v>
      </c>
      <c r="N113" s="2">
        <f t="shared" si="2"/>
        <v>225542</v>
      </c>
      <c r="O113" s="2">
        <f t="shared" si="3"/>
        <v>640336.62</v>
      </c>
    </row>
    <row r="114" spans="1:15" x14ac:dyDescent="0.25">
      <c r="A114" t="s">
        <v>124</v>
      </c>
      <c r="B114" t="s">
        <v>355</v>
      </c>
      <c r="C114" s="1">
        <v>22017154</v>
      </c>
      <c r="D114">
        <v>2.64</v>
      </c>
      <c r="E114" s="8">
        <v>0</v>
      </c>
      <c r="F114" s="8">
        <v>735251.41</v>
      </c>
      <c r="G114" s="9">
        <v>0</v>
      </c>
      <c r="H114" s="10">
        <v>43496.65</v>
      </c>
      <c r="I114" s="9">
        <v>0</v>
      </c>
      <c r="J114" s="10">
        <v>56862.25</v>
      </c>
      <c r="K114" s="9">
        <v>0</v>
      </c>
      <c r="L114" s="8">
        <v>0</v>
      </c>
      <c r="M114" s="8">
        <v>289299.15000000002</v>
      </c>
      <c r="N114" s="2">
        <f t="shared" si="2"/>
        <v>389658.05000000005</v>
      </c>
      <c r="O114" s="2">
        <f t="shared" si="3"/>
        <v>1124909.46</v>
      </c>
    </row>
    <row r="115" spans="1:15" x14ac:dyDescent="0.25">
      <c r="A115" t="s">
        <v>125</v>
      </c>
      <c r="B115" t="s">
        <v>356</v>
      </c>
      <c r="C115" s="1">
        <v>53321249</v>
      </c>
      <c r="D115">
        <v>1.63</v>
      </c>
      <c r="E115" s="8">
        <v>0</v>
      </c>
      <c r="F115" s="8">
        <v>1799107.46</v>
      </c>
      <c r="G115" s="9">
        <v>0</v>
      </c>
      <c r="H115" s="10">
        <v>240390.23</v>
      </c>
      <c r="I115" s="9">
        <v>0</v>
      </c>
      <c r="J115" s="10">
        <v>225423.21</v>
      </c>
      <c r="K115" s="9">
        <v>0</v>
      </c>
      <c r="L115" s="8">
        <v>0</v>
      </c>
      <c r="M115" s="8">
        <v>438565.43</v>
      </c>
      <c r="N115" s="2">
        <f t="shared" si="2"/>
        <v>904378.87</v>
      </c>
      <c r="O115" s="2">
        <f t="shared" si="3"/>
        <v>2703486.33</v>
      </c>
    </row>
    <row r="116" spans="1:15" x14ac:dyDescent="0.25">
      <c r="A116" t="s">
        <v>126</v>
      </c>
      <c r="B116" t="s">
        <v>357</v>
      </c>
      <c r="C116" s="1">
        <v>22912081</v>
      </c>
      <c r="D116">
        <v>1.74</v>
      </c>
      <c r="E116" s="8">
        <v>0</v>
      </c>
      <c r="F116" s="8">
        <v>772209.99</v>
      </c>
      <c r="G116" s="9">
        <v>0</v>
      </c>
      <c r="H116" s="10">
        <v>78421.84</v>
      </c>
      <c r="I116" s="9">
        <v>0</v>
      </c>
      <c r="J116" s="10">
        <v>104048.28</v>
      </c>
      <c r="K116" s="9">
        <v>0</v>
      </c>
      <c r="L116" s="8">
        <v>0</v>
      </c>
      <c r="M116" s="8">
        <v>176985</v>
      </c>
      <c r="N116" s="2">
        <f t="shared" si="2"/>
        <v>359455.12</v>
      </c>
      <c r="O116" s="2">
        <f t="shared" si="3"/>
        <v>1131665.1099999999</v>
      </c>
    </row>
    <row r="117" spans="1:15" x14ac:dyDescent="0.25">
      <c r="A117" t="s">
        <v>127</v>
      </c>
      <c r="B117" t="s">
        <v>358</v>
      </c>
      <c r="C117" s="1">
        <v>25695332</v>
      </c>
      <c r="D117">
        <v>2.0699999999999998</v>
      </c>
      <c r="E117" s="8">
        <v>0</v>
      </c>
      <c r="F117" s="8">
        <v>863105.94</v>
      </c>
      <c r="G117" s="9">
        <v>0</v>
      </c>
      <c r="H117" s="10">
        <v>72971.009999999995</v>
      </c>
      <c r="I117" s="9">
        <v>0</v>
      </c>
      <c r="J117" s="10">
        <v>137752.04999999999</v>
      </c>
      <c r="K117" s="9">
        <v>0</v>
      </c>
      <c r="L117" s="8">
        <v>0</v>
      </c>
      <c r="M117" s="8">
        <v>236332.27</v>
      </c>
      <c r="N117" s="2">
        <f t="shared" si="2"/>
        <v>447055.32999999996</v>
      </c>
      <c r="O117" s="2">
        <f t="shared" si="3"/>
        <v>1310161.27</v>
      </c>
    </row>
    <row r="118" spans="1:15" x14ac:dyDescent="0.25">
      <c r="A118" t="s">
        <v>128</v>
      </c>
      <c r="B118" t="s">
        <v>359</v>
      </c>
      <c r="C118" s="1">
        <v>297364913</v>
      </c>
      <c r="D118">
        <v>2.44</v>
      </c>
      <c r="E118" s="8">
        <v>0</v>
      </c>
      <c r="F118" s="8">
        <v>9950745.8699999992</v>
      </c>
      <c r="G118" s="9">
        <v>0</v>
      </c>
      <c r="H118" s="10">
        <v>255429.73</v>
      </c>
      <c r="I118" s="9">
        <v>0</v>
      </c>
      <c r="J118" s="10">
        <v>736662.01</v>
      </c>
      <c r="K118" s="9">
        <v>0</v>
      </c>
      <c r="L118" s="8">
        <v>0</v>
      </c>
      <c r="M118" s="8">
        <v>2034343.31</v>
      </c>
      <c r="N118" s="2">
        <f t="shared" si="2"/>
        <v>3026435.05</v>
      </c>
      <c r="O118" s="2">
        <f t="shared" si="3"/>
        <v>12977180.919999998</v>
      </c>
    </row>
    <row r="119" spans="1:15" x14ac:dyDescent="0.25">
      <c r="A119" t="s">
        <v>129</v>
      </c>
      <c r="B119" t="s">
        <v>360</v>
      </c>
      <c r="C119" s="1">
        <v>68334425</v>
      </c>
      <c r="D119">
        <v>2.35</v>
      </c>
      <c r="E119" s="8">
        <v>0</v>
      </c>
      <c r="F119" s="8">
        <v>2288789.81</v>
      </c>
      <c r="G119" s="9">
        <v>0</v>
      </c>
      <c r="H119" s="10">
        <v>80484.55</v>
      </c>
      <c r="I119" s="9">
        <v>0</v>
      </c>
      <c r="J119" s="10">
        <v>232118.27</v>
      </c>
      <c r="K119" s="9">
        <v>0</v>
      </c>
      <c r="L119" s="8">
        <v>0</v>
      </c>
      <c r="M119" s="8">
        <v>663320.02</v>
      </c>
      <c r="N119" s="2">
        <f t="shared" si="2"/>
        <v>975922.84000000008</v>
      </c>
      <c r="O119" s="2">
        <f t="shared" si="3"/>
        <v>3264712.6500000004</v>
      </c>
    </row>
    <row r="120" spans="1:15" x14ac:dyDescent="0.25">
      <c r="A120" t="s">
        <v>130</v>
      </c>
      <c r="B120" t="s">
        <v>361</v>
      </c>
      <c r="C120" s="1">
        <v>8854388</v>
      </c>
      <c r="D120">
        <v>2.46</v>
      </c>
      <c r="E120" s="8">
        <v>0</v>
      </c>
      <c r="F120" s="8">
        <v>296234.34999999998</v>
      </c>
      <c r="G120" s="9">
        <v>0</v>
      </c>
      <c r="H120" s="10">
        <v>10420.290000000001</v>
      </c>
      <c r="I120" s="9">
        <v>0</v>
      </c>
      <c r="J120" s="10">
        <v>48007.64</v>
      </c>
      <c r="K120" s="9">
        <v>0</v>
      </c>
      <c r="L120" s="8">
        <v>0</v>
      </c>
      <c r="M120" s="8">
        <v>79824.460000000006</v>
      </c>
      <c r="N120" s="2">
        <f t="shared" si="2"/>
        <v>138252.39000000001</v>
      </c>
      <c r="O120" s="2">
        <f t="shared" si="3"/>
        <v>434486.74</v>
      </c>
    </row>
    <row r="121" spans="1:15" x14ac:dyDescent="0.25">
      <c r="A121" t="s">
        <v>131</v>
      </c>
      <c r="B121" t="s">
        <v>362</v>
      </c>
      <c r="C121" s="1">
        <v>52486755</v>
      </c>
      <c r="D121">
        <v>1.1399999999999999</v>
      </c>
      <c r="E121" s="8">
        <v>0</v>
      </c>
      <c r="F121" s="8">
        <v>1779772.33</v>
      </c>
      <c r="G121" s="9">
        <v>0</v>
      </c>
      <c r="H121" s="10">
        <v>73883.960000000006</v>
      </c>
      <c r="I121" s="9">
        <v>0</v>
      </c>
      <c r="J121" s="10">
        <v>277410.40000000002</v>
      </c>
      <c r="K121" s="9">
        <v>0</v>
      </c>
      <c r="L121" s="8">
        <v>0</v>
      </c>
      <c r="M121" s="8">
        <v>480491.35</v>
      </c>
      <c r="N121" s="2">
        <f t="shared" si="2"/>
        <v>831785.71</v>
      </c>
      <c r="O121" s="2">
        <f t="shared" si="3"/>
        <v>2611558.04</v>
      </c>
    </row>
    <row r="122" spans="1:15" x14ac:dyDescent="0.25">
      <c r="A122" t="s">
        <v>132</v>
      </c>
      <c r="B122" t="s">
        <v>363</v>
      </c>
      <c r="C122" s="1">
        <v>5221132</v>
      </c>
      <c r="D122">
        <v>2.73</v>
      </c>
      <c r="E122" s="8">
        <v>0</v>
      </c>
      <c r="F122" s="8">
        <v>174195.81</v>
      </c>
      <c r="G122" s="9">
        <v>0</v>
      </c>
      <c r="H122" s="10">
        <v>5668.48</v>
      </c>
      <c r="I122" s="9">
        <v>0</v>
      </c>
      <c r="J122" s="10">
        <v>16689.810000000001</v>
      </c>
      <c r="K122" s="9">
        <v>0</v>
      </c>
      <c r="L122" s="8">
        <v>0</v>
      </c>
      <c r="M122" s="8">
        <v>41048.07</v>
      </c>
      <c r="N122" s="2">
        <f t="shared" si="2"/>
        <v>63406.36</v>
      </c>
      <c r="O122" s="2">
        <f t="shared" si="3"/>
        <v>237602.16999999998</v>
      </c>
    </row>
    <row r="123" spans="1:15" x14ac:dyDescent="0.25">
      <c r="A123" t="s">
        <v>133</v>
      </c>
      <c r="B123" t="s">
        <v>364</v>
      </c>
      <c r="C123" s="1">
        <v>10453917</v>
      </c>
      <c r="D123">
        <v>2.62</v>
      </c>
      <c r="E123" s="8">
        <v>0</v>
      </c>
      <c r="F123" s="8">
        <v>349174.84</v>
      </c>
      <c r="G123" s="9">
        <v>0</v>
      </c>
      <c r="H123" s="10">
        <v>16769.71</v>
      </c>
      <c r="I123" s="9">
        <v>0</v>
      </c>
      <c r="J123" s="10">
        <v>58627.360000000001</v>
      </c>
      <c r="K123" s="9">
        <v>0</v>
      </c>
      <c r="L123" s="8">
        <v>0</v>
      </c>
      <c r="M123" s="8">
        <v>86070.5</v>
      </c>
      <c r="N123" s="2">
        <f t="shared" si="2"/>
        <v>161467.57</v>
      </c>
      <c r="O123" s="2">
        <f t="shared" si="3"/>
        <v>510642.41000000003</v>
      </c>
    </row>
    <row r="124" spans="1:15" x14ac:dyDescent="0.25">
      <c r="A124" t="s">
        <v>134</v>
      </c>
      <c r="B124" t="s">
        <v>365</v>
      </c>
      <c r="C124" s="1">
        <v>17344828</v>
      </c>
      <c r="D124">
        <v>2.62</v>
      </c>
      <c r="E124" s="8">
        <v>0</v>
      </c>
      <c r="F124" s="8">
        <v>579340.5</v>
      </c>
      <c r="G124" s="9">
        <v>0</v>
      </c>
      <c r="H124" s="10">
        <v>29213.54</v>
      </c>
      <c r="I124" s="9">
        <v>0</v>
      </c>
      <c r="J124" s="10">
        <v>91322.91</v>
      </c>
      <c r="K124" s="9">
        <v>0</v>
      </c>
      <c r="L124" s="8">
        <v>0</v>
      </c>
      <c r="M124" s="8">
        <v>156072.98000000001</v>
      </c>
      <c r="N124" s="2">
        <f t="shared" si="2"/>
        <v>276609.43000000005</v>
      </c>
      <c r="O124" s="2">
        <f t="shared" si="3"/>
        <v>855949.93</v>
      </c>
    </row>
    <row r="125" spans="1:15" x14ac:dyDescent="0.25">
      <c r="A125" t="s">
        <v>135</v>
      </c>
      <c r="B125" t="s">
        <v>366</v>
      </c>
      <c r="C125" s="1">
        <v>4959709</v>
      </c>
      <c r="D125">
        <v>2.6</v>
      </c>
      <c r="E125" s="8">
        <v>0</v>
      </c>
      <c r="F125" s="8">
        <v>165694.95000000001</v>
      </c>
      <c r="G125" s="9">
        <v>0</v>
      </c>
      <c r="H125" s="10">
        <v>6937.32</v>
      </c>
      <c r="I125" s="9">
        <v>0</v>
      </c>
      <c r="J125" s="10">
        <v>24936.52</v>
      </c>
      <c r="K125" s="9">
        <v>0</v>
      </c>
      <c r="L125" s="8">
        <v>0</v>
      </c>
      <c r="M125" s="8">
        <v>36094.370000000003</v>
      </c>
      <c r="N125" s="2">
        <f t="shared" si="2"/>
        <v>67968.210000000006</v>
      </c>
      <c r="O125" s="2">
        <f t="shared" si="3"/>
        <v>233663.16000000003</v>
      </c>
    </row>
    <row r="126" spans="1:15" x14ac:dyDescent="0.25">
      <c r="A126" t="s">
        <v>136</v>
      </c>
      <c r="B126" t="s">
        <v>367</v>
      </c>
      <c r="C126" s="1">
        <v>8720560</v>
      </c>
      <c r="D126">
        <v>2.33</v>
      </c>
      <c r="E126" s="8">
        <v>0</v>
      </c>
      <c r="F126" s="8">
        <v>292145.82</v>
      </c>
      <c r="G126" s="9">
        <v>0</v>
      </c>
      <c r="H126" s="10">
        <v>38039.24</v>
      </c>
      <c r="I126" s="9">
        <v>0</v>
      </c>
      <c r="J126" s="10">
        <v>28874.74</v>
      </c>
      <c r="K126" s="9">
        <v>0</v>
      </c>
      <c r="L126" s="8">
        <v>7348.16</v>
      </c>
      <c r="M126" s="8">
        <v>77365.919999999998</v>
      </c>
      <c r="N126" s="2">
        <f t="shared" si="2"/>
        <v>151628.06</v>
      </c>
      <c r="O126" s="2">
        <f t="shared" si="3"/>
        <v>443773.88</v>
      </c>
    </row>
    <row r="127" spans="1:15" x14ac:dyDescent="0.25">
      <c r="A127" t="s">
        <v>137</v>
      </c>
      <c r="B127" t="s">
        <v>368</v>
      </c>
      <c r="C127" s="1">
        <v>77322807</v>
      </c>
      <c r="D127">
        <v>2.4</v>
      </c>
      <c r="E127" s="8">
        <v>0</v>
      </c>
      <c r="F127" s="8">
        <v>2588520.15</v>
      </c>
      <c r="G127" s="9">
        <v>0</v>
      </c>
      <c r="H127" s="10">
        <v>371504.8</v>
      </c>
      <c r="I127" s="9">
        <v>0</v>
      </c>
      <c r="J127" s="10">
        <v>282455.46999999997</v>
      </c>
      <c r="K127" s="9">
        <v>0</v>
      </c>
      <c r="L127" s="8">
        <v>85102.84</v>
      </c>
      <c r="M127" s="8">
        <v>725959.11</v>
      </c>
      <c r="N127" s="2">
        <f t="shared" si="2"/>
        <v>1465022.22</v>
      </c>
      <c r="O127" s="2">
        <f t="shared" si="3"/>
        <v>4053542.37</v>
      </c>
    </row>
    <row r="128" spans="1:15" x14ac:dyDescent="0.25">
      <c r="A128" t="s">
        <v>138</v>
      </c>
      <c r="B128" t="s">
        <v>369</v>
      </c>
      <c r="C128" s="1">
        <v>42242158</v>
      </c>
      <c r="D128">
        <v>2.72</v>
      </c>
      <c r="E128" s="8">
        <v>0</v>
      </c>
      <c r="F128" s="8">
        <v>1409495.78</v>
      </c>
      <c r="G128" s="9">
        <v>0</v>
      </c>
      <c r="H128" s="10">
        <v>28484.26</v>
      </c>
      <c r="I128" s="9">
        <v>0</v>
      </c>
      <c r="J128" s="10">
        <v>261144.83</v>
      </c>
      <c r="K128" s="9">
        <v>0</v>
      </c>
      <c r="L128" s="8">
        <v>0</v>
      </c>
      <c r="M128" s="8">
        <v>323288.73</v>
      </c>
      <c r="N128" s="2">
        <f t="shared" si="2"/>
        <v>612917.81999999995</v>
      </c>
      <c r="O128" s="2">
        <f t="shared" si="3"/>
        <v>2022413.6</v>
      </c>
    </row>
    <row r="129" spans="1:15" x14ac:dyDescent="0.25">
      <c r="A129" t="s">
        <v>139</v>
      </c>
      <c r="B129" t="s">
        <v>370</v>
      </c>
      <c r="C129" s="1">
        <v>10087575</v>
      </c>
      <c r="D129">
        <v>3.34</v>
      </c>
      <c r="E129" s="8">
        <v>0</v>
      </c>
      <c r="F129" s="8">
        <v>334447.28999999998</v>
      </c>
      <c r="G129" s="9">
        <v>0</v>
      </c>
      <c r="H129" s="10">
        <v>6280.52</v>
      </c>
      <c r="I129" s="9">
        <v>0</v>
      </c>
      <c r="J129" s="10">
        <v>24498.06</v>
      </c>
      <c r="K129" s="9">
        <v>0</v>
      </c>
      <c r="L129" s="8">
        <v>0</v>
      </c>
      <c r="M129" s="8">
        <v>102350.01</v>
      </c>
      <c r="N129" s="2">
        <f t="shared" si="2"/>
        <v>133128.59</v>
      </c>
      <c r="O129" s="2">
        <f t="shared" si="3"/>
        <v>467575.88</v>
      </c>
    </row>
    <row r="130" spans="1:15" x14ac:dyDescent="0.25">
      <c r="A130" t="s">
        <v>140</v>
      </c>
      <c r="B130" t="s">
        <v>371</v>
      </c>
      <c r="C130" s="1">
        <v>11766687</v>
      </c>
      <c r="D130">
        <v>3.93</v>
      </c>
      <c r="E130" s="8">
        <v>0</v>
      </c>
      <c r="F130" s="8">
        <v>387735.99</v>
      </c>
      <c r="G130" s="9">
        <v>0</v>
      </c>
      <c r="H130" s="10">
        <v>11230.82</v>
      </c>
      <c r="I130" s="9">
        <v>0</v>
      </c>
      <c r="J130" s="10">
        <v>75577.33</v>
      </c>
      <c r="K130" s="9">
        <v>0</v>
      </c>
      <c r="L130" s="8">
        <v>0</v>
      </c>
      <c r="M130" s="8">
        <v>77211.56</v>
      </c>
      <c r="N130" s="2">
        <f t="shared" ref="N130:N193" si="4">SUM(G130:M130)</f>
        <v>164019.71</v>
      </c>
      <c r="O130" s="2">
        <f t="shared" ref="O130:O193" si="5">N130+F130</f>
        <v>551755.69999999995</v>
      </c>
    </row>
    <row r="131" spans="1:15" x14ac:dyDescent="0.25">
      <c r="A131" t="s">
        <v>141</v>
      </c>
      <c r="B131" t="s">
        <v>372</v>
      </c>
      <c r="C131" s="1">
        <v>8423420</v>
      </c>
      <c r="D131">
        <v>2.57</v>
      </c>
      <c r="E131" s="8">
        <v>0</v>
      </c>
      <c r="F131" s="8">
        <v>281497.98</v>
      </c>
      <c r="G131" s="9">
        <v>0</v>
      </c>
      <c r="H131" s="10">
        <v>14681.3</v>
      </c>
      <c r="I131" s="9">
        <v>0</v>
      </c>
      <c r="J131" s="10">
        <v>58617.94</v>
      </c>
      <c r="K131" s="9">
        <v>0</v>
      </c>
      <c r="L131" s="8">
        <v>0</v>
      </c>
      <c r="M131" s="8">
        <v>111489.48</v>
      </c>
      <c r="N131" s="2">
        <f t="shared" si="4"/>
        <v>184788.72</v>
      </c>
      <c r="O131" s="2">
        <f t="shared" si="5"/>
        <v>466286.69999999995</v>
      </c>
    </row>
    <row r="132" spans="1:15" x14ac:dyDescent="0.25">
      <c r="A132" t="s">
        <v>142</v>
      </c>
      <c r="B132" t="s">
        <v>373</v>
      </c>
      <c r="C132" s="1">
        <v>349213879</v>
      </c>
      <c r="D132">
        <v>2.19</v>
      </c>
      <c r="E132" s="8">
        <v>0</v>
      </c>
      <c r="F132" s="8">
        <v>11715717.060000001</v>
      </c>
      <c r="G132" s="9">
        <v>0</v>
      </c>
      <c r="H132" s="10">
        <v>125181.49</v>
      </c>
      <c r="I132" s="9">
        <v>0</v>
      </c>
      <c r="J132" s="10">
        <v>319907.40000000002</v>
      </c>
      <c r="K132" s="9">
        <v>0</v>
      </c>
      <c r="L132" s="8">
        <v>0</v>
      </c>
      <c r="M132" s="8">
        <v>670033.17000000004</v>
      </c>
      <c r="N132" s="2">
        <f t="shared" si="4"/>
        <v>1115122.06</v>
      </c>
      <c r="O132" s="2">
        <f t="shared" si="5"/>
        <v>12830839.120000001</v>
      </c>
    </row>
    <row r="133" spans="1:15" x14ac:dyDescent="0.25">
      <c r="A133" t="s">
        <v>143</v>
      </c>
      <c r="B133" t="s">
        <v>374</v>
      </c>
      <c r="C133" s="1">
        <v>59911480</v>
      </c>
      <c r="D133">
        <v>2.73</v>
      </c>
      <c r="E133" s="8">
        <v>0</v>
      </c>
      <c r="F133" s="8">
        <v>1998863.25</v>
      </c>
      <c r="G133" s="9">
        <v>0</v>
      </c>
      <c r="H133" s="10">
        <v>80974.460000000006</v>
      </c>
      <c r="I133" s="9">
        <v>0</v>
      </c>
      <c r="J133" s="10">
        <v>171631.47</v>
      </c>
      <c r="K133" s="9">
        <v>0</v>
      </c>
      <c r="L133" s="8">
        <v>0</v>
      </c>
      <c r="M133" s="8">
        <v>520791.7</v>
      </c>
      <c r="N133" s="2">
        <f t="shared" si="4"/>
        <v>773397.63</v>
      </c>
      <c r="O133" s="2">
        <f t="shared" si="5"/>
        <v>2772260.88</v>
      </c>
    </row>
    <row r="134" spans="1:15" x14ac:dyDescent="0.25">
      <c r="A134" t="s">
        <v>144</v>
      </c>
      <c r="B134" t="s">
        <v>375</v>
      </c>
      <c r="C134" s="1">
        <v>66391813</v>
      </c>
      <c r="D134">
        <v>2.93</v>
      </c>
      <c r="E134" s="8">
        <v>0</v>
      </c>
      <c r="F134" s="8">
        <v>2210516.08</v>
      </c>
      <c r="G134" s="9">
        <v>0</v>
      </c>
      <c r="H134" s="10">
        <v>43012.71</v>
      </c>
      <c r="I134" s="9">
        <v>0</v>
      </c>
      <c r="J134" s="10">
        <v>348785.02</v>
      </c>
      <c r="K134" s="9">
        <v>0</v>
      </c>
      <c r="L134" s="8">
        <v>0</v>
      </c>
      <c r="M134" s="8">
        <v>500818.3</v>
      </c>
      <c r="N134" s="2">
        <f t="shared" si="4"/>
        <v>892616.03</v>
      </c>
      <c r="O134" s="2">
        <f t="shared" si="5"/>
        <v>3103132.1100000003</v>
      </c>
    </row>
    <row r="135" spans="1:15" x14ac:dyDescent="0.25">
      <c r="A135" t="s">
        <v>145</v>
      </c>
      <c r="B135" t="s">
        <v>376</v>
      </c>
      <c r="C135" s="1">
        <v>7138060</v>
      </c>
      <c r="D135">
        <v>2.93</v>
      </c>
      <c r="E135" s="8">
        <v>0</v>
      </c>
      <c r="F135" s="8">
        <v>237661.78</v>
      </c>
      <c r="G135" s="9">
        <v>0</v>
      </c>
      <c r="H135" s="10">
        <v>3181.2</v>
      </c>
      <c r="I135" s="9">
        <v>0</v>
      </c>
      <c r="J135" s="10">
        <v>33382.800000000003</v>
      </c>
      <c r="K135" s="9">
        <v>0</v>
      </c>
      <c r="L135" s="8">
        <v>0</v>
      </c>
      <c r="M135" s="8">
        <v>48009.3</v>
      </c>
      <c r="N135" s="2">
        <f t="shared" si="4"/>
        <v>84573.3</v>
      </c>
      <c r="O135" s="2">
        <f t="shared" si="5"/>
        <v>322235.08</v>
      </c>
    </row>
    <row r="136" spans="1:15" x14ac:dyDescent="0.25">
      <c r="A136" t="s">
        <v>146</v>
      </c>
      <c r="B136" t="s">
        <v>377</v>
      </c>
      <c r="C136" s="1">
        <v>6079639</v>
      </c>
      <c r="D136">
        <v>2.92</v>
      </c>
      <c r="E136" s="8">
        <v>0</v>
      </c>
      <c r="F136" s="8">
        <v>202442.49</v>
      </c>
      <c r="G136" s="9">
        <v>0</v>
      </c>
      <c r="H136" s="10">
        <v>2147.84</v>
      </c>
      <c r="I136" s="9">
        <v>0</v>
      </c>
      <c r="J136" s="10">
        <v>24202.53</v>
      </c>
      <c r="K136" s="9">
        <v>0</v>
      </c>
      <c r="L136" s="8">
        <v>0</v>
      </c>
      <c r="M136" s="8">
        <v>32461.35</v>
      </c>
      <c r="N136" s="2">
        <f t="shared" si="4"/>
        <v>58811.72</v>
      </c>
      <c r="O136" s="2">
        <f t="shared" si="5"/>
        <v>261254.21</v>
      </c>
    </row>
    <row r="137" spans="1:15" x14ac:dyDescent="0.25">
      <c r="A137" t="s">
        <v>147</v>
      </c>
      <c r="B137" t="s">
        <v>378</v>
      </c>
      <c r="C137" s="1">
        <v>38143740</v>
      </c>
      <c r="D137">
        <v>2.9</v>
      </c>
      <c r="E137" s="8">
        <v>0</v>
      </c>
      <c r="F137" s="8">
        <v>1270388.7</v>
      </c>
      <c r="G137" s="9">
        <v>0</v>
      </c>
      <c r="H137" s="10">
        <v>21142.35</v>
      </c>
      <c r="I137" s="9">
        <v>0</v>
      </c>
      <c r="J137" s="10">
        <v>151511.54</v>
      </c>
      <c r="K137" s="9">
        <v>0</v>
      </c>
      <c r="L137" s="8">
        <v>0</v>
      </c>
      <c r="M137" s="8">
        <v>221483.3</v>
      </c>
      <c r="N137" s="2">
        <f t="shared" si="4"/>
        <v>394137.19</v>
      </c>
      <c r="O137" s="2">
        <f t="shared" si="5"/>
        <v>1664525.89</v>
      </c>
    </row>
    <row r="138" spans="1:15" x14ac:dyDescent="0.25">
      <c r="A138" t="s">
        <v>148</v>
      </c>
      <c r="B138" t="s">
        <v>379</v>
      </c>
      <c r="C138" s="1">
        <v>5059356</v>
      </c>
      <c r="D138">
        <v>2.88</v>
      </c>
      <c r="E138" s="8">
        <v>0</v>
      </c>
      <c r="F138" s="8">
        <v>168538.08</v>
      </c>
      <c r="G138" s="9">
        <v>0</v>
      </c>
      <c r="H138" s="10">
        <v>6381.74</v>
      </c>
      <c r="I138" s="9">
        <v>0</v>
      </c>
      <c r="J138" s="10">
        <v>53729.45</v>
      </c>
      <c r="K138" s="9">
        <v>0</v>
      </c>
      <c r="L138" s="8">
        <v>0</v>
      </c>
      <c r="M138" s="8">
        <v>69722.009999999995</v>
      </c>
      <c r="N138" s="2">
        <f t="shared" si="4"/>
        <v>129833.19999999998</v>
      </c>
      <c r="O138" s="2">
        <f t="shared" si="5"/>
        <v>298371.27999999997</v>
      </c>
    </row>
    <row r="139" spans="1:15" x14ac:dyDescent="0.25">
      <c r="A139" t="s">
        <v>149</v>
      </c>
      <c r="B139" t="s">
        <v>380</v>
      </c>
      <c r="C139" s="1">
        <v>3254198</v>
      </c>
      <c r="D139">
        <v>2.66</v>
      </c>
      <c r="E139" s="8">
        <v>0</v>
      </c>
      <c r="F139" s="8">
        <v>108649.93</v>
      </c>
      <c r="G139" s="9">
        <v>0</v>
      </c>
      <c r="H139" s="10">
        <v>3864.72</v>
      </c>
      <c r="I139" s="9">
        <v>0</v>
      </c>
      <c r="J139" s="10">
        <v>14145.14</v>
      </c>
      <c r="K139" s="9">
        <v>0</v>
      </c>
      <c r="L139" s="8">
        <v>0</v>
      </c>
      <c r="M139" s="8">
        <v>20826.8</v>
      </c>
      <c r="N139" s="2">
        <f t="shared" si="4"/>
        <v>38836.660000000003</v>
      </c>
      <c r="O139" s="2">
        <f t="shared" si="5"/>
        <v>147486.59</v>
      </c>
    </row>
    <row r="140" spans="1:15" x14ac:dyDescent="0.25">
      <c r="A140" t="s">
        <v>150</v>
      </c>
      <c r="B140" t="s">
        <v>381</v>
      </c>
      <c r="C140" s="1">
        <v>5891602</v>
      </c>
      <c r="D140">
        <v>2.68</v>
      </c>
      <c r="E140" s="8">
        <v>0</v>
      </c>
      <c r="F140" s="8">
        <v>196666.15</v>
      </c>
      <c r="G140" s="9">
        <v>0</v>
      </c>
      <c r="H140" s="10">
        <v>7300.02</v>
      </c>
      <c r="I140" s="9">
        <v>0</v>
      </c>
      <c r="J140" s="10">
        <v>26718.59</v>
      </c>
      <c r="K140" s="9">
        <v>0</v>
      </c>
      <c r="L140" s="8">
        <v>0</v>
      </c>
      <c r="M140" s="8">
        <v>39060.910000000003</v>
      </c>
      <c r="N140" s="2">
        <f t="shared" si="4"/>
        <v>73079.520000000004</v>
      </c>
      <c r="O140" s="2">
        <f t="shared" si="5"/>
        <v>269745.67</v>
      </c>
    </row>
    <row r="141" spans="1:15" x14ac:dyDescent="0.25">
      <c r="A141" t="s">
        <v>151</v>
      </c>
      <c r="B141" t="s">
        <v>382</v>
      </c>
      <c r="C141" s="1">
        <v>10281185</v>
      </c>
      <c r="D141">
        <v>2.63</v>
      </c>
      <c r="E141" s="8">
        <v>0</v>
      </c>
      <c r="F141" s="8">
        <v>343370.09</v>
      </c>
      <c r="G141" s="9">
        <v>0</v>
      </c>
      <c r="H141" s="10">
        <v>18894.16</v>
      </c>
      <c r="I141" s="9">
        <v>0</v>
      </c>
      <c r="J141" s="10">
        <v>69154.009999999995</v>
      </c>
      <c r="K141" s="9">
        <v>0</v>
      </c>
      <c r="L141" s="8">
        <v>0</v>
      </c>
      <c r="M141" s="8">
        <v>105828.52</v>
      </c>
      <c r="N141" s="2">
        <f t="shared" si="4"/>
        <v>193876.69</v>
      </c>
      <c r="O141" s="2">
        <f t="shared" si="5"/>
        <v>537246.78</v>
      </c>
    </row>
    <row r="142" spans="1:15" x14ac:dyDescent="0.25">
      <c r="A142" t="s">
        <v>152</v>
      </c>
      <c r="B142" t="s">
        <v>383</v>
      </c>
      <c r="C142" s="1">
        <v>86229353</v>
      </c>
      <c r="D142">
        <v>2.4500000000000002</v>
      </c>
      <c r="E142" s="8">
        <v>0</v>
      </c>
      <c r="F142" s="8">
        <v>2885203.97</v>
      </c>
      <c r="G142" s="9">
        <v>0</v>
      </c>
      <c r="H142" s="10">
        <v>92699.26</v>
      </c>
      <c r="I142" s="9">
        <v>0</v>
      </c>
      <c r="J142" s="10">
        <v>632593.53</v>
      </c>
      <c r="K142" s="9">
        <v>0</v>
      </c>
      <c r="L142" s="8">
        <v>0</v>
      </c>
      <c r="M142" s="8">
        <v>524940.71</v>
      </c>
      <c r="N142" s="2">
        <f t="shared" si="4"/>
        <v>1250233.5</v>
      </c>
      <c r="O142" s="2">
        <f t="shared" si="5"/>
        <v>4135437.47</v>
      </c>
    </row>
    <row r="143" spans="1:15" x14ac:dyDescent="0.25">
      <c r="A143" t="s">
        <v>153</v>
      </c>
      <c r="B143" t="s">
        <v>384</v>
      </c>
      <c r="C143" s="1">
        <v>54915018</v>
      </c>
      <c r="D143">
        <v>2.64</v>
      </c>
      <c r="E143" s="8">
        <v>0</v>
      </c>
      <c r="F143" s="8">
        <v>1833858.47</v>
      </c>
      <c r="G143" s="9">
        <v>0</v>
      </c>
      <c r="H143" s="10">
        <v>50312.73</v>
      </c>
      <c r="I143" s="9">
        <v>0</v>
      </c>
      <c r="J143" s="10">
        <v>181429.37</v>
      </c>
      <c r="K143" s="9">
        <v>0</v>
      </c>
      <c r="L143" s="8">
        <v>0</v>
      </c>
      <c r="M143" s="8">
        <v>284792.62</v>
      </c>
      <c r="N143" s="2">
        <f t="shared" si="4"/>
        <v>516534.72</v>
      </c>
      <c r="O143" s="2">
        <f t="shared" si="5"/>
        <v>2350393.19</v>
      </c>
    </row>
    <row r="144" spans="1:15" x14ac:dyDescent="0.25">
      <c r="A144" t="s">
        <v>154</v>
      </c>
      <c r="B144" t="s">
        <v>385</v>
      </c>
      <c r="C144" s="1">
        <v>172615596</v>
      </c>
      <c r="D144">
        <v>2.78</v>
      </c>
      <c r="E144" s="8">
        <v>0</v>
      </c>
      <c r="F144" s="8">
        <v>5756119.0700000003</v>
      </c>
      <c r="G144" s="9">
        <v>0</v>
      </c>
      <c r="H144" s="10">
        <v>114383.24</v>
      </c>
      <c r="I144" s="9">
        <v>0</v>
      </c>
      <c r="J144" s="10">
        <v>381511.15</v>
      </c>
      <c r="K144" s="9">
        <v>0</v>
      </c>
      <c r="L144" s="8">
        <v>0</v>
      </c>
      <c r="M144" s="8">
        <v>597975.09</v>
      </c>
      <c r="N144" s="2">
        <f t="shared" si="4"/>
        <v>1093869.48</v>
      </c>
      <c r="O144" s="2">
        <f t="shared" si="5"/>
        <v>6849988.5500000007</v>
      </c>
    </row>
    <row r="145" spans="1:15" x14ac:dyDescent="0.25">
      <c r="A145" t="s">
        <v>155</v>
      </c>
      <c r="B145" t="s">
        <v>386</v>
      </c>
      <c r="C145" s="1">
        <v>8648445</v>
      </c>
      <c r="D145">
        <v>2.35</v>
      </c>
      <c r="E145" s="8">
        <v>0</v>
      </c>
      <c r="F145" s="8">
        <v>289670.58</v>
      </c>
      <c r="G145" s="9">
        <v>0</v>
      </c>
      <c r="H145" s="10">
        <v>16962.13</v>
      </c>
      <c r="I145" s="9">
        <v>0</v>
      </c>
      <c r="J145" s="10">
        <v>63367.61</v>
      </c>
      <c r="K145" s="9">
        <v>0</v>
      </c>
      <c r="L145" s="8">
        <v>0</v>
      </c>
      <c r="M145" s="8">
        <v>82307.5</v>
      </c>
      <c r="N145" s="2">
        <f t="shared" si="4"/>
        <v>162637.24</v>
      </c>
      <c r="O145" s="2">
        <f t="shared" si="5"/>
        <v>452307.82</v>
      </c>
    </row>
    <row r="146" spans="1:15" x14ac:dyDescent="0.25">
      <c r="A146" t="s">
        <v>156</v>
      </c>
      <c r="B146" t="s">
        <v>387</v>
      </c>
      <c r="C146" s="1">
        <v>261808124</v>
      </c>
      <c r="D146">
        <v>2.38</v>
      </c>
      <c r="E146" s="8">
        <v>0</v>
      </c>
      <c r="F146" s="8">
        <v>8766294.2100000009</v>
      </c>
      <c r="G146" s="9">
        <v>0</v>
      </c>
      <c r="H146" s="10">
        <v>138553.69</v>
      </c>
      <c r="I146" s="9">
        <v>0</v>
      </c>
      <c r="J146" s="10">
        <v>550330.51</v>
      </c>
      <c r="K146" s="9">
        <v>0</v>
      </c>
      <c r="L146" s="8">
        <v>0</v>
      </c>
      <c r="M146" s="8">
        <v>686520.37</v>
      </c>
      <c r="N146" s="2">
        <f t="shared" si="4"/>
        <v>1375404.5699999998</v>
      </c>
      <c r="O146" s="2">
        <f t="shared" si="5"/>
        <v>10141698.780000001</v>
      </c>
    </row>
    <row r="147" spans="1:15" x14ac:dyDescent="0.25">
      <c r="A147" t="s">
        <v>157</v>
      </c>
      <c r="B147" t="s">
        <v>388</v>
      </c>
      <c r="C147" s="1">
        <v>11092040</v>
      </c>
      <c r="D147">
        <v>2.14</v>
      </c>
      <c r="E147" s="8">
        <v>0</v>
      </c>
      <c r="F147" s="8">
        <v>372315.19</v>
      </c>
      <c r="G147" s="9">
        <v>0</v>
      </c>
      <c r="H147" s="10">
        <v>24487.88</v>
      </c>
      <c r="I147" s="9">
        <v>0</v>
      </c>
      <c r="J147" s="10">
        <v>50306.07</v>
      </c>
      <c r="K147" s="9">
        <v>0</v>
      </c>
      <c r="L147" s="8">
        <v>0</v>
      </c>
      <c r="M147" s="8">
        <v>93360.960000000006</v>
      </c>
      <c r="N147" s="2">
        <f t="shared" si="4"/>
        <v>168154.91</v>
      </c>
      <c r="O147" s="2">
        <f t="shared" si="5"/>
        <v>540470.1</v>
      </c>
    </row>
    <row r="148" spans="1:15" x14ac:dyDescent="0.25">
      <c r="A148" t="s">
        <v>158</v>
      </c>
      <c r="B148" t="s">
        <v>389</v>
      </c>
      <c r="C148" s="1">
        <v>5795380</v>
      </c>
      <c r="D148">
        <v>2.59</v>
      </c>
      <c r="E148" s="8">
        <v>0</v>
      </c>
      <c r="F148" s="8">
        <v>193633.09</v>
      </c>
      <c r="G148" s="9">
        <v>0</v>
      </c>
      <c r="H148" s="10">
        <v>16276.54</v>
      </c>
      <c r="I148" s="9">
        <v>0</v>
      </c>
      <c r="J148" s="10">
        <v>32541.73</v>
      </c>
      <c r="K148" s="9">
        <v>0</v>
      </c>
      <c r="L148" s="8">
        <v>0</v>
      </c>
      <c r="M148" s="8">
        <v>64841.440000000002</v>
      </c>
      <c r="N148" s="2">
        <f t="shared" si="4"/>
        <v>113659.71</v>
      </c>
      <c r="O148" s="2">
        <f t="shared" si="5"/>
        <v>307292.79999999999</v>
      </c>
    </row>
    <row r="149" spans="1:15" x14ac:dyDescent="0.25">
      <c r="A149" t="s">
        <v>159</v>
      </c>
      <c r="B149" t="s">
        <v>390</v>
      </c>
      <c r="C149" s="1">
        <v>7940410</v>
      </c>
      <c r="D149">
        <v>1.69</v>
      </c>
      <c r="E149" s="8">
        <v>0</v>
      </c>
      <c r="F149" s="8">
        <v>267753.25</v>
      </c>
      <c r="G149" s="9">
        <v>0</v>
      </c>
      <c r="H149" s="10">
        <v>7532.34</v>
      </c>
      <c r="I149" s="9">
        <v>0</v>
      </c>
      <c r="J149" s="10">
        <v>26370.45</v>
      </c>
      <c r="K149" s="9">
        <v>0</v>
      </c>
      <c r="L149" s="8">
        <v>279.98</v>
      </c>
      <c r="M149" s="8">
        <v>88561.69</v>
      </c>
      <c r="N149" s="2">
        <f t="shared" si="4"/>
        <v>122744.46</v>
      </c>
      <c r="O149" s="2">
        <f t="shared" si="5"/>
        <v>390497.71</v>
      </c>
    </row>
    <row r="150" spans="1:15" x14ac:dyDescent="0.25">
      <c r="A150" t="s">
        <v>160</v>
      </c>
      <c r="B150" t="s">
        <v>391</v>
      </c>
      <c r="C150" s="1">
        <v>22780328</v>
      </c>
      <c r="D150">
        <v>1.65</v>
      </c>
      <c r="E150" s="8">
        <v>0</v>
      </c>
      <c r="F150" s="8">
        <v>768472.72</v>
      </c>
      <c r="G150" s="9">
        <v>0</v>
      </c>
      <c r="H150" s="10">
        <v>20868.810000000001</v>
      </c>
      <c r="I150" s="9">
        <v>0</v>
      </c>
      <c r="J150" s="10">
        <v>73318.91</v>
      </c>
      <c r="K150" s="9">
        <v>0</v>
      </c>
      <c r="L150" s="8">
        <v>0</v>
      </c>
      <c r="M150" s="8">
        <v>265436.95</v>
      </c>
      <c r="N150" s="2">
        <f t="shared" si="4"/>
        <v>359624.67000000004</v>
      </c>
      <c r="O150" s="2">
        <f t="shared" si="5"/>
        <v>1128097.3900000001</v>
      </c>
    </row>
    <row r="151" spans="1:15" x14ac:dyDescent="0.25">
      <c r="A151" t="s">
        <v>161</v>
      </c>
      <c r="B151" t="s">
        <v>392</v>
      </c>
      <c r="C151" s="1">
        <v>9861044</v>
      </c>
      <c r="D151">
        <v>2.02</v>
      </c>
      <c r="E151" s="8">
        <v>0</v>
      </c>
      <c r="F151" s="8">
        <v>331401.49</v>
      </c>
      <c r="G151" s="9">
        <v>0</v>
      </c>
      <c r="H151" s="10">
        <v>10810.76</v>
      </c>
      <c r="I151" s="9">
        <v>0</v>
      </c>
      <c r="J151" s="10">
        <v>26885.86</v>
      </c>
      <c r="K151" s="9">
        <v>0</v>
      </c>
      <c r="L151" s="8">
        <v>0</v>
      </c>
      <c r="M151" s="8">
        <v>114354.32</v>
      </c>
      <c r="N151" s="2">
        <f t="shared" si="4"/>
        <v>152050.94</v>
      </c>
      <c r="O151" s="2">
        <f t="shared" si="5"/>
        <v>483452.43</v>
      </c>
    </row>
    <row r="152" spans="1:15" x14ac:dyDescent="0.25">
      <c r="A152" t="s">
        <v>162</v>
      </c>
      <c r="B152" t="s">
        <v>393</v>
      </c>
      <c r="C152" s="1">
        <v>11091431</v>
      </c>
      <c r="D152">
        <v>2.68</v>
      </c>
      <c r="E152" s="8">
        <v>0</v>
      </c>
      <c r="F152" s="8">
        <v>370240.4</v>
      </c>
      <c r="G152" s="9">
        <v>0</v>
      </c>
      <c r="H152" s="10">
        <v>8260.1200000000008</v>
      </c>
      <c r="I152" s="9">
        <v>0</v>
      </c>
      <c r="J152" s="10">
        <v>98267.839999999997</v>
      </c>
      <c r="K152" s="9">
        <v>0</v>
      </c>
      <c r="L152" s="8">
        <v>0</v>
      </c>
      <c r="M152" s="8">
        <v>92869.2</v>
      </c>
      <c r="N152" s="2">
        <f t="shared" si="4"/>
        <v>199397.15999999997</v>
      </c>
      <c r="O152" s="2">
        <f t="shared" si="5"/>
        <v>569637.56000000006</v>
      </c>
    </row>
    <row r="153" spans="1:15" x14ac:dyDescent="0.25">
      <c r="A153" t="s">
        <v>163</v>
      </c>
      <c r="B153" t="s">
        <v>394</v>
      </c>
      <c r="C153" s="1">
        <v>61205634</v>
      </c>
      <c r="D153">
        <v>2.73</v>
      </c>
      <c r="E153" s="8">
        <v>0</v>
      </c>
      <c r="F153" s="8">
        <v>2042040.9</v>
      </c>
      <c r="G153" s="9">
        <v>0</v>
      </c>
      <c r="H153" s="10">
        <v>26852.400000000001</v>
      </c>
      <c r="I153" s="9">
        <v>0</v>
      </c>
      <c r="J153" s="10">
        <v>360795.44</v>
      </c>
      <c r="K153" s="9">
        <v>0</v>
      </c>
      <c r="L153" s="8">
        <v>0</v>
      </c>
      <c r="M153" s="8">
        <v>330969.23</v>
      </c>
      <c r="N153" s="2">
        <f t="shared" si="4"/>
        <v>718617.07000000007</v>
      </c>
      <c r="O153" s="2">
        <f t="shared" si="5"/>
        <v>2760657.9699999997</v>
      </c>
    </row>
    <row r="154" spans="1:15" x14ac:dyDescent="0.25">
      <c r="A154" t="s">
        <v>164</v>
      </c>
      <c r="B154" t="s">
        <v>395</v>
      </c>
      <c r="C154" s="1">
        <v>4813135</v>
      </c>
      <c r="D154">
        <v>3.15</v>
      </c>
      <c r="E154" s="8">
        <v>0</v>
      </c>
      <c r="F154" s="8">
        <v>159890.18</v>
      </c>
      <c r="G154" s="9">
        <v>0</v>
      </c>
      <c r="H154" s="10">
        <v>6086.82</v>
      </c>
      <c r="I154" s="9">
        <v>0</v>
      </c>
      <c r="J154" s="10">
        <v>20117.240000000002</v>
      </c>
      <c r="K154" s="9">
        <v>0</v>
      </c>
      <c r="L154" s="8">
        <v>22000.78</v>
      </c>
      <c r="M154" s="8">
        <v>42401.35</v>
      </c>
      <c r="N154" s="2">
        <f t="shared" si="4"/>
        <v>90606.19</v>
      </c>
      <c r="O154" s="2">
        <f t="shared" si="5"/>
        <v>250496.37</v>
      </c>
    </row>
    <row r="155" spans="1:15" x14ac:dyDescent="0.25">
      <c r="A155" t="s">
        <v>165</v>
      </c>
      <c r="B155" t="s">
        <v>396</v>
      </c>
      <c r="C155" s="1">
        <v>9242577</v>
      </c>
      <c r="D155">
        <v>3.23</v>
      </c>
      <c r="E155" s="8">
        <v>0</v>
      </c>
      <c r="F155" s="8">
        <v>306780.63</v>
      </c>
      <c r="G155" s="9">
        <v>0</v>
      </c>
      <c r="H155" s="10">
        <v>18161.23</v>
      </c>
      <c r="I155" s="9">
        <v>0</v>
      </c>
      <c r="J155" s="10">
        <v>54875.1</v>
      </c>
      <c r="K155" s="9">
        <v>0</v>
      </c>
      <c r="L155" s="8">
        <v>4791.54</v>
      </c>
      <c r="M155" s="8">
        <v>148766.29</v>
      </c>
      <c r="N155" s="2">
        <f t="shared" si="4"/>
        <v>226594.16</v>
      </c>
      <c r="O155" s="2">
        <f t="shared" si="5"/>
        <v>533374.79</v>
      </c>
    </row>
    <row r="156" spans="1:15" x14ac:dyDescent="0.25">
      <c r="A156" t="s">
        <v>166</v>
      </c>
      <c r="B156" t="s">
        <v>397</v>
      </c>
      <c r="C156" s="1">
        <v>14098386</v>
      </c>
      <c r="D156">
        <v>2.91</v>
      </c>
      <c r="E156" s="8">
        <v>0</v>
      </c>
      <c r="F156" s="8">
        <v>469502.62</v>
      </c>
      <c r="G156" s="9">
        <v>0</v>
      </c>
      <c r="H156" s="10">
        <v>8636.44</v>
      </c>
      <c r="I156" s="9">
        <v>0</v>
      </c>
      <c r="J156" s="10">
        <v>28458.54</v>
      </c>
      <c r="K156" s="9">
        <v>0</v>
      </c>
      <c r="L156" s="8">
        <v>4452.2</v>
      </c>
      <c r="M156" s="8">
        <v>74643.289999999994</v>
      </c>
      <c r="N156" s="2">
        <f t="shared" si="4"/>
        <v>116190.47</v>
      </c>
      <c r="O156" s="2">
        <f t="shared" si="5"/>
        <v>585693.09</v>
      </c>
    </row>
    <row r="157" spans="1:15" x14ac:dyDescent="0.25">
      <c r="A157" t="s">
        <v>167</v>
      </c>
      <c r="B157" t="s">
        <v>398</v>
      </c>
      <c r="C157" s="1">
        <v>15415980</v>
      </c>
      <c r="D157">
        <v>2.4</v>
      </c>
      <c r="E157" s="8">
        <v>0</v>
      </c>
      <c r="F157" s="8">
        <v>516077.68</v>
      </c>
      <c r="G157" s="9">
        <v>0</v>
      </c>
      <c r="H157" s="10">
        <v>59184.3</v>
      </c>
      <c r="I157" s="9">
        <v>0</v>
      </c>
      <c r="J157" s="10">
        <v>87256.27</v>
      </c>
      <c r="K157" s="9">
        <v>0</v>
      </c>
      <c r="L157" s="8">
        <v>0</v>
      </c>
      <c r="M157" s="8">
        <v>165476.53</v>
      </c>
      <c r="N157" s="2">
        <f t="shared" si="4"/>
        <v>311917.09999999998</v>
      </c>
      <c r="O157" s="2">
        <f t="shared" si="5"/>
        <v>827994.78</v>
      </c>
    </row>
    <row r="158" spans="1:15" x14ac:dyDescent="0.25">
      <c r="A158" t="s">
        <v>168</v>
      </c>
      <c r="B158" t="s">
        <v>399</v>
      </c>
      <c r="C158" s="1">
        <v>21976870</v>
      </c>
      <c r="D158">
        <v>2.2599999999999998</v>
      </c>
      <c r="E158" s="8">
        <v>0</v>
      </c>
      <c r="F158" s="8">
        <v>736770.61</v>
      </c>
      <c r="G158" s="9">
        <v>0</v>
      </c>
      <c r="H158" s="10">
        <v>130519.96</v>
      </c>
      <c r="I158" s="9">
        <v>0</v>
      </c>
      <c r="J158" s="10">
        <v>192427.47</v>
      </c>
      <c r="K158" s="9">
        <v>0</v>
      </c>
      <c r="L158" s="8">
        <v>0</v>
      </c>
      <c r="M158" s="8">
        <v>369713.26</v>
      </c>
      <c r="N158" s="2">
        <f t="shared" si="4"/>
        <v>692660.69</v>
      </c>
      <c r="O158" s="2">
        <f t="shared" si="5"/>
        <v>1429431.2999999998</v>
      </c>
    </row>
    <row r="159" spans="1:15" x14ac:dyDescent="0.25">
      <c r="A159" t="s">
        <v>169</v>
      </c>
      <c r="B159" t="s">
        <v>400</v>
      </c>
      <c r="C159" s="1">
        <v>8069830</v>
      </c>
      <c r="D159">
        <v>2.34</v>
      </c>
      <c r="E159" s="8">
        <v>0</v>
      </c>
      <c r="F159" s="8">
        <v>270318.15999999997</v>
      </c>
      <c r="G159" s="9">
        <v>0</v>
      </c>
      <c r="H159" s="10">
        <v>29306.23</v>
      </c>
      <c r="I159" s="9">
        <v>0</v>
      </c>
      <c r="J159" s="10">
        <v>43206.61</v>
      </c>
      <c r="K159" s="9">
        <v>0</v>
      </c>
      <c r="L159" s="8">
        <v>0</v>
      </c>
      <c r="M159" s="8">
        <v>85692.52</v>
      </c>
      <c r="N159" s="2">
        <f t="shared" si="4"/>
        <v>158205.35999999999</v>
      </c>
      <c r="O159" s="2">
        <f t="shared" si="5"/>
        <v>428523.51999999996</v>
      </c>
    </row>
    <row r="160" spans="1:15" x14ac:dyDescent="0.25">
      <c r="A160" t="s">
        <v>170</v>
      </c>
      <c r="B160" t="s">
        <v>401</v>
      </c>
      <c r="C160" s="1">
        <v>5793378</v>
      </c>
      <c r="D160">
        <v>2.25</v>
      </c>
      <c r="E160" s="8">
        <v>0</v>
      </c>
      <c r="F160" s="8">
        <v>194241.83</v>
      </c>
      <c r="G160" s="9">
        <v>0</v>
      </c>
      <c r="H160" s="10">
        <v>39027.33</v>
      </c>
      <c r="I160" s="9">
        <v>0</v>
      </c>
      <c r="J160" s="10">
        <v>57538.55</v>
      </c>
      <c r="K160" s="9">
        <v>0</v>
      </c>
      <c r="L160" s="8">
        <v>0</v>
      </c>
      <c r="M160" s="8">
        <v>114833.64</v>
      </c>
      <c r="N160" s="2">
        <f t="shared" si="4"/>
        <v>211399.52000000002</v>
      </c>
      <c r="O160" s="2">
        <f t="shared" si="5"/>
        <v>405641.35</v>
      </c>
    </row>
    <row r="161" spans="1:15" x14ac:dyDescent="0.25">
      <c r="A161" t="s">
        <v>171</v>
      </c>
      <c r="B161" t="s">
        <v>402</v>
      </c>
      <c r="C161" s="1">
        <v>9212880</v>
      </c>
      <c r="D161">
        <v>2.2799999999999998</v>
      </c>
      <c r="E161" s="8">
        <v>0</v>
      </c>
      <c r="F161" s="8">
        <v>308796.94</v>
      </c>
      <c r="G161" s="9">
        <v>0</v>
      </c>
      <c r="H161" s="10">
        <v>36772.1</v>
      </c>
      <c r="I161" s="9">
        <v>0</v>
      </c>
      <c r="J161" s="10">
        <v>56099.58</v>
      </c>
      <c r="K161" s="9">
        <v>0</v>
      </c>
      <c r="L161" s="8">
        <v>0</v>
      </c>
      <c r="M161" s="8">
        <v>107628.85</v>
      </c>
      <c r="N161" s="2">
        <f t="shared" si="4"/>
        <v>200500.53</v>
      </c>
      <c r="O161" s="2">
        <f t="shared" si="5"/>
        <v>509297.47</v>
      </c>
    </row>
    <row r="162" spans="1:15" x14ac:dyDescent="0.25">
      <c r="A162" t="s">
        <v>172</v>
      </c>
      <c r="B162" t="s">
        <v>403</v>
      </c>
      <c r="C162" s="1">
        <v>208692559</v>
      </c>
      <c r="D162">
        <v>2.69</v>
      </c>
      <c r="E162" s="8">
        <v>0</v>
      </c>
      <c r="F162" s="8">
        <v>6965600.4100000001</v>
      </c>
      <c r="G162" s="9">
        <v>0</v>
      </c>
      <c r="H162" s="10">
        <v>286319.06</v>
      </c>
      <c r="I162" s="9">
        <v>0</v>
      </c>
      <c r="J162" s="10">
        <v>401268.99</v>
      </c>
      <c r="K162" s="9">
        <v>0</v>
      </c>
      <c r="L162" s="8">
        <v>0</v>
      </c>
      <c r="M162" s="8">
        <v>856414.01</v>
      </c>
      <c r="N162" s="2">
        <f t="shared" si="4"/>
        <v>1544002.06</v>
      </c>
      <c r="O162" s="2">
        <f t="shared" si="5"/>
        <v>8509602.4700000007</v>
      </c>
    </row>
    <row r="163" spans="1:15" x14ac:dyDescent="0.25">
      <c r="A163" t="s">
        <v>173</v>
      </c>
      <c r="B163" t="s">
        <v>404</v>
      </c>
      <c r="C163" s="1">
        <v>12583103</v>
      </c>
      <c r="D163">
        <v>2.65</v>
      </c>
      <c r="E163" s="8">
        <v>0</v>
      </c>
      <c r="F163" s="8">
        <v>420163.02</v>
      </c>
      <c r="G163" s="9">
        <v>0</v>
      </c>
      <c r="H163" s="10">
        <v>17644.27</v>
      </c>
      <c r="I163" s="9">
        <v>0</v>
      </c>
      <c r="J163" s="10">
        <v>23049.35</v>
      </c>
      <c r="K163" s="9">
        <v>0</v>
      </c>
      <c r="L163" s="8">
        <v>0</v>
      </c>
      <c r="M163" s="8">
        <v>52877.760000000002</v>
      </c>
      <c r="N163" s="2">
        <f t="shared" si="4"/>
        <v>93571.38</v>
      </c>
      <c r="O163" s="2">
        <f t="shared" si="5"/>
        <v>513734.40000000002</v>
      </c>
    </row>
    <row r="164" spans="1:15" x14ac:dyDescent="0.25">
      <c r="A164" t="s">
        <v>174</v>
      </c>
      <c r="B164" t="s">
        <v>405</v>
      </c>
      <c r="C164" s="1">
        <v>18363386</v>
      </c>
      <c r="D164">
        <v>1.86</v>
      </c>
      <c r="E164" s="8">
        <v>0</v>
      </c>
      <c r="F164" s="8">
        <v>618148.67000000004</v>
      </c>
      <c r="G164" s="9">
        <v>0</v>
      </c>
      <c r="H164" s="10">
        <v>17807.36</v>
      </c>
      <c r="I164" s="9">
        <v>0</v>
      </c>
      <c r="J164" s="10">
        <v>67092.38</v>
      </c>
      <c r="K164" s="9">
        <v>0</v>
      </c>
      <c r="L164" s="8">
        <v>0</v>
      </c>
      <c r="M164" s="8">
        <v>162286.54</v>
      </c>
      <c r="N164" s="2">
        <f t="shared" si="4"/>
        <v>247186.28000000003</v>
      </c>
      <c r="O164" s="2">
        <f t="shared" si="5"/>
        <v>865334.95000000007</v>
      </c>
    </row>
    <row r="165" spans="1:15" x14ac:dyDescent="0.25">
      <c r="A165" t="s">
        <v>175</v>
      </c>
      <c r="B165" t="s">
        <v>406</v>
      </c>
      <c r="C165" s="1">
        <v>44495700</v>
      </c>
      <c r="D165">
        <v>1.93</v>
      </c>
      <c r="E165" s="8">
        <v>0</v>
      </c>
      <c r="F165" s="8">
        <v>1496746.8</v>
      </c>
      <c r="G165" s="9">
        <v>0</v>
      </c>
      <c r="H165" s="10">
        <v>8386.56</v>
      </c>
      <c r="I165" s="9">
        <v>0</v>
      </c>
      <c r="J165" s="10">
        <v>35036.92</v>
      </c>
      <c r="K165" s="9">
        <v>0</v>
      </c>
      <c r="L165" s="8">
        <v>0</v>
      </c>
      <c r="M165" s="8">
        <v>84997.64</v>
      </c>
      <c r="N165" s="2">
        <f t="shared" si="4"/>
        <v>128421.12</v>
      </c>
      <c r="O165" s="2">
        <f t="shared" si="5"/>
        <v>1625167.92</v>
      </c>
    </row>
    <row r="166" spans="1:15" x14ac:dyDescent="0.25">
      <c r="A166" t="s">
        <v>176</v>
      </c>
      <c r="B166" t="s">
        <v>407</v>
      </c>
      <c r="C166" s="1">
        <v>67908288</v>
      </c>
      <c r="D166">
        <v>2.0099999999999998</v>
      </c>
      <c r="E166" s="8">
        <v>0</v>
      </c>
      <c r="F166" s="8">
        <v>2282436.27</v>
      </c>
      <c r="G166" s="9">
        <v>0</v>
      </c>
      <c r="H166" s="10">
        <v>131008.92</v>
      </c>
      <c r="I166" s="9">
        <v>0</v>
      </c>
      <c r="J166" s="10">
        <v>167184.46</v>
      </c>
      <c r="K166" s="9">
        <v>0</v>
      </c>
      <c r="L166" s="8">
        <v>0</v>
      </c>
      <c r="M166" s="8">
        <v>699175.05</v>
      </c>
      <c r="N166" s="2">
        <f t="shared" si="4"/>
        <v>997368.43</v>
      </c>
      <c r="O166" s="2">
        <f t="shared" si="5"/>
        <v>3279804.7</v>
      </c>
    </row>
    <row r="167" spans="1:15" x14ac:dyDescent="0.25">
      <c r="A167" t="s">
        <v>177</v>
      </c>
      <c r="B167" t="s">
        <v>408</v>
      </c>
      <c r="C167" s="1">
        <v>9787102</v>
      </c>
      <c r="D167">
        <v>2.54</v>
      </c>
      <c r="E167" s="8">
        <v>0</v>
      </c>
      <c r="F167" s="8">
        <v>327170.88</v>
      </c>
      <c r="G167" s="9">
        <v>0</v>
      </c>
      <c r="H167" s="10">
        <v>17007.849999999999</v>
      </c>
      <c r="I167" s="9">
        <v>0</v>
      </c>
      <c r="J167" s="10">
        <v>20865.53</v>
      </c>
      <c r="K167" s="9">
        <v>0</v>
      </c>
      <c r="L167" s="8">
        <v>41179.26</v>
      </c>
      <c r="M167" s="8">
        <v>109229.9</v>
      </c>
      <c r="N167" s="2">
        <f t="shared" si="4"/>
        <v>188282.53999999998</v>
      </c>
      <c r="O167" s="2">
        <f t="shared" si="5"/>
        <v>515453.42</v>
      </c>
    </row>
    <row r="168" spans="1:15" x14ac:dyDescent="0.25">
      <c r="A168" t="s">
        <v>178</v>
      </c>
      <c r="B168" t="s">
        <v>409</v>
      </c>
      <c r="C168" s="1">
        <v>67547142</v>
      </c>
      <c r="D168">
        <v>2.62</v>
      </c>
      <c r="E168" s="8">
        <v>0</v>
      </c>
      <c r="F168" s="8">
        <v>2256165.06</v>
      </c>
      <c r="G168" s="9">
        <v>0</v>
      </c>
      <c r="H168" s="10">
        <v>64713.120000000003</v>
      </c>
      <c r="I168" s="9">
        <v>0</v>
      </c>
      <c r="J168" s="10">
        <v>770403.78</v>
      </c>
      <c r="K168" s="9">
        <v>0</v>
      </c>
      <c r="L168" s="8">
        <v>0</v>
      </c>
      <c r="M168" s="8">
        <v>651140.43999999994</v>
      </c>
      <c r="N168" s="2">
        <f t="shared" si="4"/>
        <v>1486257.3399999999</v>
      </c>
      <c r="O168" s="2">
        <f t="shared" si="5"/>
        <v>3742422.4</v>
      </c>
    </row>
    <row r="169" spans="1:15" x14ac:dyDescent="0.25">
      <c r="A169" t="s">
        <v>179</v>
      </c>
      <c r="B169" t="s">
        <v>410</v>
      </c>
      <c r="C169" s="1">
        <v>8930636</v>
      </c>
      <c r="D169">
        <v>2.66</v>
      </c>
      <c r="E169" s="8">
        <v>0</v>
      </c>
      <c r="F169" s="8">
        <v>298172.68</v>
      </c>
      <c r="G169" s="9">
        <v>0</v>
      </c>
      <c r="H169" s="10">
        <v>2899.33</v>
      </c>
      <c r="I169" s="9">
        <v>0</v>
      </c>
      <c r="J169" s="10">
        <v>34516.300000000003</v>
      </c>
      <c r="K169" s="9">
        <v>0</v>
      </c>
      <c r="L169" s="8">
        <v>0</v>
      </c>
      <c r="M169" s="8">
        <v>25865.88</v>
      </c>
      <c r="N169" s="2">
        <f t="shared" si="4"/>
        <v>63281.510000000009</v>
      </c>
      <c r="O169" s="2">
        <f t="shared" si="5"/>
        <v>361454.19</v>
      </c>
    </row>
    <row r="170" spans="1:15" x14ac:dyDescent="0.25">
      <c r="A170" t="s">
        <v>180</v>
      </c>
      <c r="B170" t="s">
        <v>411</v>
      </c>
      <c r="C170" s="1">
        <v>115670500</v>
      </c>
      <c r="D170">
        <v>2.59</v>
      </c>
      <c r="E170" s="8">
        <v>0</v>
      </c>
      <c r="F170" s="8">
        <v>3864739.95</v>
      </c>
      <c r="G170" s="9">
        <v>0</v>
      </c>
      <c r="H170" s="10">
        <v>123322.07</v>
      </c>
      <c r="I170" s="9">
        <v>0</v>
      </c>
      <c r="J170" s="10">
        <v>248005.88</v>
      </c>
      <c r="K170" s="9">
        <v>0</v>
      </c>
      <c r="L170" s="8">
        <v>256.37</v>
      </c>
      <c r="M170" s="8">
        <v>921803.87</v>
      </c>
      <c r="N170" s="2">
        <f t="shared" si="4"/>
        <v>1293388.19</v>
      </c>
      <c r="O170" s="2">
        <f t="shared" si="5"/>
        <v>5158128.1400000006</v>
      </c>
    </row>
    <row r="171" spans="1:15" x14ac:dyDescent="0.25">
      <c r="A171" t="s">
        <v>181</v>
      </c>
      <c r="B171" t="s">
        <v>412</v>
      </c>
      <c r="C171" s="1">
        <v>18627510</v>
      </c>
      <c r="D171">
        <v>2.5299999999999998</v>
      </c>
      <c r="E171" s="8">
        <v>0</v>
      </c>
      <c r="F171" s="8">
        <v>622758.82999999996</v>
      </c>
      <c r="G171" s="9">
        <v>0</v>
      </c>
      <c r="H171" s="10">
        <v>43761.36</v>
      </c>
      <c r="I171" s="9">
        <v>0</v>
      </c>
      <c r="J171" s="10">
        <v>43827.63</v>
      </c>
      <c r="K171" s="9">
        <v>0</v>
      </c>
      <c r="L171" s="8">
        <v>9162.5300000000007</v>
      </c>
      <c r="M171" s="8">
        <v>284178.81</v>
      </c>
      <c r="N171" s="2">
        <f t="shared" si="4"/>
        <v>380930.32999999996</v>
      </c>
      <c r="O171" s="2">
        <f t="shared" si="5"/>
        <v>1003689.1599999999</v>
      </c>
    </row>
    <row r="172" spans="1:15" x14ac:dyDescent="0.25">
      <c r="A172" t="s">
        <v>182</v>
      </c>
      <c r="B172" t="s">
        <v>413</v>
      </c>
      <c r="C172" s="1">
        <v>126986856</v>
      </c>
      <c r="D172">
        <v>2.6</v>
      </c>
      <c r="E172" s="8">
        <v>0</v>
      </c>
      <c r="F172" s="8">
        <v>4242402.28</v>
      </c>
      <c r="G172" s="9">
        <v>0</v>
      </c>
      <c r="H172" s="10">
        <v>330620.28000000003</v>
      </c>
      <c r="I172" s="9">
        <v>0</v>
      </c>
      <c r="J172" s="10">
        <v>207102.99</v>
      </c>
      <c r="K172" s="9">
        <v>0</v>
      </c>
      <c r="L172" s="8">
        <v>45892.73</v>
      </c>
      <c r="M172" s="8">
        <v>2095805.32</v>
      </c>
      <c r="N172" s="2">
        <f t="shared" si="4"/>
        <v>2679421.3200000003</v>
      </c>
      <c r="O172" s="2">
        <f t="shared" si="5"/>
        <v>6921823.6000000006</v>
      </c>
    </row>
    <row r="173" spans="1:15" x14ac:dyDescent="0.25">
      <c r="A173" t="s">
        <v>183</v>
      </c>
      <c r="B173" t="s">
        <v>414</v>
      </c>
      <c r="C173" s="1">
        <v>53477341</v>
      </c>
      <c r="D173">
        <v>2.63</v>
      </c>
      <c r="E173" s="8">
        <v>0</v>
      </c>
      <c r="F173" s="8">
        <v>1786031.42</v>
      </c>
      <c r="G173" s="9">
        <v>0</v>
      </c>
      <c r="H173" s="10">
        <v>102297.08</v>
      </c>
      <c r="I173" s="9">
        <v>0</v>
      </c>
      <c r="J173" s="10">
        <v>294604.53000000003</v>
      </c>
      <c r="K173" s="9">
        <v>0</v>
      </c>
      <c r="L173" s="8">
        <v>3851.26</v>
      </c>
      <c r="M173" s="8">
        <v>354900.71</v>
      </c>
      <c r="N173" s="2">
        <f t="shared" si="4"/>
        <v>755653.58000000007</v>
      </c>
      <c r="O173" s="2">
        <f t="shared" si="5"/>
        <v>2541685</v>
      </c>
    </row>
    <row r="174" spans="1:15" x14ac:dyDescent="0.25">
      <c r="A174" t="s">
        <v>184</v>
      </c>
      <c r="B174" t="s">
        <v>415</v>
      </c>
      <c r="C174" s="1">
        <v>8614884</v>
      </c>
      <c r="D174">
        <v>2.92</v>
      </c>
      <c r="E174" s="8">
        <v>0</v>
      </c>
      <c r="F174" s="8">
        <v>286862.2</v>
      </c>
      <c r="G174" s="9">
        <v>0</v>
      </c>
      <c r="H174" s="10">
        <v>13717.78</v>
      </c>
      <c r="I174" s="9">
        <v>0</v>
      </c>
      <c r="J174" s="10">
        <v>61874.26</v>
      </c>
      <c r="K174" s="9">
        <v>0</v>
      </c>
      <c r="L174" s="8">
        <v>0</v>
      </c>
      <c r="M174" s="8">
        <v>83518.39</v>
      </c>
      <c r="N174" s="2">
        <f t="shared" si="4"/>
        <v>159110.43</v>
      </c>
      <c r="O174" s="2">
        <f t="shared" si="5"/>
        <v>445972.63</v>
      </c>
    </row>
    <row r="175" spans="1:15" x14ac:dyDescent="0.25">
      <c r="A175" t="s">
        <v>185</v>
      </c>
      <c r="B175" t="s">
        <v>416</v>
      </c>
      <c r="C175" s="1">
        <v>7503114</v>
      </c>
      <c r="D175">
        <v>2.88</v>
      </c>
      <c r="E175" s="8">
        <v>0</v>
      </c>
      <c r="F175" s="8">
        <v>249944.93</v>
      </c>
      <c r="G175" s="9">
        <v>0</v>
      </c>
      <c r="H175" s="10">
        <v>14445.96</v>
      </c>
      <c r="I175" s="9">
        <v>0</v>
      </c>
      <c r="J175" s="10">
        <v>64305.13</v>
      </c>
      <c r="K175" s="9">
        <v>0</v>
      </c>
      <c r="L175" s="8">
        <v>0</v>
      </c>
      <c r="M175" s="8">
        <v>81803.62</v>
      </c>
      <c r="N175" s="2">
        <f t="shared" si="4"/>
        <v>160554.71</v>
      </c>
      <c r="O175" s="2">
        <f t="shared" si="5"/>
        <v>410499.64</v>
      </c>
    </row>
    <row r="176" spans="1:15" x14ac:dyDescent="0.25">
      <c r="A176" t="s">
        <v>186</v>
      </c>
      <c r="B176" t="s">
        <v>417</v>
      </c>
      <c r="C176" s="1">
        <v>95380674</v>
      </c>
      <c r="D176">
        <v>2.94</v>
      </c>
      <c r="E176" s="8">
        <v>0</v>
      </c>
      <c r="F176" s="8">
        <v>3175373.34</v>
      </c>
      <c r="G176" s="9">
        <v>0</v>
      </c>
      <c r="H176" s="10">
        <v>47721.91</v>
      </c>
      <c r="I176" s="9">
        <v>0</v>
      </c>
      <c r="J176" s="10">
        <v>215358.48</v>
      </c>
      <c r="K176" s="9">
        <v>0</v>
      </c>
      <c r="L176" s="8">
        <v>0</v>
      </c>
      <c r="M176" s="8">
        <v>270748.24</v>
      </c>
      <c r="N176" s="2">
        <f t="shared" si="4"/>
        <v>533828.63</v>
      </c>
      <c r="O176" s="2">
        <f t="shared" si="5"/>
        <v>3709201.9699999997</v>
      </c>
    </row>
    <row r="177" spans="1:15" x14ac:dyDescent="0.25">
      <c r="A177" t="s">
        <v>187</v>
      </c>
      <c r="B177" t="s">
        <v>418</v>
      </c>
      <c r="C177" s="1">
        <v>11618266</v>
      </c>
      <c r="D177">
        <v>2.59</v>
      </c>
      <c r="E177" s="8">
        <v>0</v>
      </c>
      <c r="F177" s="8">
        <v>388185.2</v>
      </c>
      <c r="G177" s="9">
        <v>0</v>
      </c>
      <c r="H177" s="10">
        <v>8788.34</v>
      </c>
      <c r="I177" s="9">
        <v>0</v>
      </c>
      <c r="J177" s="10">
        <v>66779.41</v>
      </c>
      <c r="K177" s="9">
        <v>0</v>
      </c>
      <c r="L177" s="8">
        <v>0</v>
      </c>
      <c r="M177" s="8">
        <v>104476.52</v>
      </c>
      <c r="N177" s="2">
        <f t="shared" si="4"/>
        <v>180044.27000000002</v>
      </c>
      <c r="O177" s="2">
        <f t="shared" si="5"/>
        <v>568229.47</v>
      </c>
    </row>
    <row r="178" spans="1:15" x14ac:dyDescent="0.25">
      <c r="A178" t="s">
        <v>188</v>
      </c>
      <c r="B178" t="s">
        <v>419</v>
      </c>
      <c r="C178" s="1">
        <v>92779258</v>
      </c>
      <c r="D178">
        <v>2.54</v>
      </c>
      <c r="E178" s="8">
        <v>0</v>
      </c>
      <c r="F178" s="8">
        <v>3101497.4</v>
      </c>
      <c r="G178" s="9">
        <v>0</v>
      </c>
      <c r="H178" s="10">
        <v>57645.3</v>
      </c>
      <c r="I178" s="9">
        <v>0</v>
      </c>
      <c r="J178" s="10">
        <v>405034.73</v>
      </c>
      <c r="K178" s="9">
        <v>0</v>
      </c>
      <c r="L178" s="8">
        <v>0</v>
      </c>
      <c r="M178" s="8">
        <v>672115.72</v>
      </c>
      <c r="N178" s="2">
        <f t="shared" si="4"/>
        <v>1134795.75</v>
      </c>
      <c r="O178" s="2">
        <f t="shared" si="5"/>
        <v>4236293.1500000004</v>
      </c>
    </row>
    <row r="179" spans="1:15" x14ac:dyDescent="0.25">
      <c r="A179" t="s">
        <v>189</v>
      </c>
      <c r="B179" t="s">
        <v>420</v>
      </c>
      <c r="C179" s="1">
        <v>5270203</v>
      </c>
      <c r="D179">
        <v>2.58</v>
      </c>
      <c r="E179" s="8">
        <v>0</v>
      </c>
      <c r="F179" s="8">
        <v>176104.15</v>
      </c>
      <c r="G179" s="9">
        <v>0</v>
      </c>
      <c r="H179" s="10">
        <v>6430.27</v>
      </c>
      <c r="I179" s="9">
        <v>0</v>
      </c>
      <c r="J179" s="10">
        <v>15750.69</v>
      </c>
      <c r="K179" s="9">
        <v>0</v>
      </c>
      <c r="L179" s="8">
        <v>35344.81</v>
      </c>
      <c r="M179" s="8">
        <v>41031.839999999997</v>
      </c>
      <c r="N179" s="2">
        <f t="shared" si="4"/>
        <v>98557.609999999986</v>
      </c>
      <c r="O179" s="2">
        <f t="shared" si="5"/>
        <v>274661.76000000001</v>
      </c>
    </row>
    <row r="180" spans="1:15" x14ac:dyDescent="0.25">
      <c r="A180" t="s">
        <v>190</v>
      </c>
      <c r="B180" t="s">
        <v>421</v>
      </c>
      <c r="C180" s="1">
        <v>24965368</v>
      </c>
      <c r="D180">
        <v>2.74</v>
      </c>
      <c r="E180" s="8">
        <v>0</v>
      </c>
      <c r="F180" s="8">
        <v>832849.17</v>
      </c>
      <c r="G180" s="9">
        <v>0</v>
      </c>
      <c r="H180" s="10">
        <v>35134.86</v>
      </c>
      <c r="I180" s="9">
        <v>0</v>
      </c>
      <c r="J180" s="10">
        <v>79665.19</v>
      </c>
      <c r="K180" s="9">
        <v>0</v>
      </c>
      <c r="L180" s="8">
        <v>6957.25</v>
      </c>
      <c r="M180" s="8">
        <v>215533.99</v>
      </c>
      <c r="N180" s="2">
        <f t="shared" si="4"/>
        <v>337291.29</v>
      </c>
      <c r="O180" s="2">
        <f t="shared" si="5"/>
        <v>1170140.46</v>
      </c>
    </row>
    <row r="181" spans="1:15" x14ac:dyDescent="0.25">
      <c r="A181" t="s">
        <v>191</v>
      </c>
      <c r="B181" t="s">
        <v>422</v>
      </c>
      <c r="C181" s="1">
        <v>32894298</v>
      </c>
      <c r="D181">
        <v>2.15</v>
      </c>
      <c r="E181" s="8">
        <v>0</v>
      </c>
      <c r="F181" s="8">
        <v>1104016.52</v>
      </c>
      <c r="G181" s="9">
        <v>0</v>
      </c>
      <c r="H181" s="10">
        <v>17237</v>
      </c>
      <c r="I181" s="9">
        <v>0</v>
      </c>
      <c r="J181" s="10">
        <v>33773.050000000003</v>
      </c>
      <c r="K181" s="9">
        <v>0</v>
      </c>
      <c r="L181" s="8">
        <v>149492.92000000001</v>
      </c>
      <c r="M181" s="8">
        <v>112298</v>
      </c>
      <c r="N181" s="2">
        <f t="shared" si="4"/>
        <v>312800.97000000003</v>
      </c>
      <c r="O181" s="2">
        <f t="shared" si="5"/>
        <v>1416817.49</v>
      </c>
    </row>
    <row r="182" spans="1:15" x14ac:dyDescent="0.25">
      <c r="A182" t="s">
        <v>192</v>
      </c>
      <c r="B182" t="s">
        <v>423</v>
      </c>
      <c r="C182" s="1">
        <v>8233968</v>
      </c>
      <c r="D182">
        <v>2.77</v>
      </c>
      <c r="E182" s="8">
        <v>0</v>
      </c>
      <c r="F182" s="8">
        <v>274601.93</v>
      </c>
      <c r="G182" s="9">
        <v>0</v>
      </c>
      <c r="H182" s="10">
        <v>11607.16</v>
      </c>
      <c r="I182" s="9">
        <v>0</v>
      </c>
      <c r="J182" s="10">
        <v>21829.27</v>
      </c>
      <c r="K182" s="9">
        <v>0</v>
      </c>
      <c r="L182" s="8">
        <v>0</v>
      </c>
      <c r="M182" s="8">
        <v>155691.09</v>
      </c>
      <c r="N182" s="2">
        <f t="shared" si="4"/>
        <v>189127.52</v>
      </c>
      <c r="O182" s="2">
        <f t="shared" si="5"/>
        <v>463729.44999999995</v>
      </c>
    </row>
    <row r="183" spans="1:15" x14ac:dyDescent="0.25">
      <c r="A183" t="s">
        <v>193</v>
      </c>
      <c r="B183" t="s">
        <v>424</v>
      </c>
      <c r="C183" s="1">
        <v>924202246</v>
      </c>
      <c r="D183">
        <v>1.54</v>
      </c>
      <c r="E183" s="8">
        <v>0</v>
      </c>
      <c r="F183" s="8">
        <v>31211954.93</v>
      </c>
      <c r="G183" s="9">
        <v>0</v>
      </c>
      <c r="H183" s="10">
        <v>225337.51</v>
      </c>
      <c r="I183" s="9">
        <v>0</v>
      </c>
      <c r="J183" s="10">
        <v>743442.05</v>
      </c>
      <c r="K183" s="9">
        <v>0</v>
      </c>
      <c r="L183" s="8">
        <v>0</v>
      </c>
      <c r="M183" s="8">
        <v>2884903.34</v>
      </c>
      <c r="N183" s="2">
        <f t="shared" si="4"/>
        <v>3853682.9</v>
      </c>
      <c r="O183" s="2">
        <f t="shared" si="5"/>
        <v>35065637.829999998</v>
      </c>
    </row>
    <row r="184" spans="1:15" x14ac:dyDescent="0.25">
      <c r="A184" t="s">
        <v>194</v>
      </c>
      <c r="B184" t="s">
        <v>425</v>
      </c>
      <c r="C184" s="1">
        <v>765183835</v>
      </c>
      <c r="D184">
        <v>1.56</v>
      </c>
      <c r="E184" s="8">
        <v>0</v>
      </c>
      <c r="F184" s="8">
        <v>25836370.969999999</v>
      </c>
      <c r="G184" s="9">
        <v>0</v>
      </c>
      <c r="H184" s="10">
        <v>178034.48</v>
      </c>
      <c r="I184" s="9">
        <v>133357.78</v>
      </c>
      <c r="J184" s="10">
        <v>556258.62</v>
      </c>
      <c r="K184" s="9">
        <v>0</v>
      </c>
      <c r="L184" s="8">
        <v>0</v>
      </c>
      <c r="M184" s="8">
        <v>2305880.5</v>
      </c>
      <c r="N184" s="2">
        <f t="shared" si="4"/>
        <v>3173531.38</v>
      </c>
      <c r="O184" s="2">
        <f t="shared" si="5"/>
        <v>29009902.349999998</v>
      </c>
    </row>
    <row r="185" spans="1:15" x14ac:dyDescent="0.25">
      <c r="A185" t="s">
        <v>195</v>
      </c>
      <c r="B185" t="s">
        <v>426</v>
      </c>
      <c r="C185" s="1">
        <v>172254451</v>
      </c>
      <c r="D185">
        <v>1.43</v>
      </c>
      <c r="E185" s="8">
        <v>0</v>
      </c>
      <c r="F185" s="8">
        <v>5823838.5800000001</v>
      </c>
      <c r="G185" s="9">
        <v>0</v>
      </c>
      <c r="H185" s="10">
        <v>38007.49</v>
      </c>
      <c r="I185" s="9">
        <v>272515.78000000003</v>
      </c>
      <c r="J185" s="10">
        <v>119082.36</v>
      </c>
      <c r="K185" s="9">
        <v>0</v>
      </c>
      <c r="L185" s="8">
        <v>21941.87</v>
      </c>
      <c r="M185" s="8">
        <v>463988.54</v>
      </c>
      <c r="N185" s="2">
        <f t="shared" si="4"/>
        <v>915536.04</v>
      </c>
      <c r="O185" s="2">
        <f t="shared" si="5"/>
        <v>6739374.6200000001</v>
      </c>
    </row>
    <row r="186" spans="1:15" x14ac:dyDescent="0.25">
      <c r="A186" t="s">
        <v>196</v>
      </c>
      <c r="B186" t="s">
        <v>427</v>
      </c>
      <c r="C186" s="1">
        <v>19083740</v>
      </c>
      <c r="D186">
        <v>2.64</v>
      </c>
      <c r="E186" s="8">
        <v>0</v>
      </c>
      <c r="F186" s="8">
        <v>637291.56999999995</v>
      </c>
      <c r="G186" s="9">
        <v>0</v>
      </c>
      <c r="H186" s="10">
        <v>51971.33</v>
      </c>
      <c r="I186" s="9">
        <v>0</v>
      </c>
      <c r="J186" s="10">
        <v>57637.41</v>
      </c>
      <c r="K186" s="9">
        <v>0</v>
      </c>
      <c r="L186" s="8">
        <v>1269.4000000000001</v>
      </c>
      <c r="M186" s="8">
        <v>164505.19</v>
      </c>
      <c r="N186" s="2">
        <f t="shared" si="4"/>
        <v>275383.33</v>
      </c>
      <c r="O186" s="2">
        <f t="shared" si="5"/>
        <v>912674.89999999991</v>
      </c>
    </row>
    <row r="187" spans="1:15" x14ac:dyDescent="0.25">
      <c r="A187" t="s">
        <v>197</v>
      </c>
      <c r="B187" t="s">
        <v>428</v>
      </c>
      <c r="C187" s="1">
        <v>5410920</v>
      </c>
      <c r="D187">
        <v>2.61</v>
      </c>
      <c r="E187" s="8">
        <v>0</v>
      </c>
      <c r="F187" s="8">
        <v>180750.54</v>
      </c>
      <c r="G187" s="9">
        <v>0</v>
      </c>
      <c r="H187" s="10">
        <v>14288</v>
      </c>
      <c r="I187" s="9">
        <v>0</v>
      </c>
      <c r="J187" s="10">
        <v>12938.1</v>
      </c>
      <c r="K187" s="9">
        <v>0</v>
      </c>
      <c r="L187" s="8">
        <v>141.36000000000001</v>
      </c>
      <c r="M187" s="8">
        <v>33733.33</v>
      </c>
      <c r="N187" s="2">
        <f t="shared" si="4"/>
        <v>61100.79</v>
      </c>
      <c r="O187" s="2">
        <f t="shared" si="5"/>
        <v>241851.33000000002</v>
      </c>
    </row>
    <row r="188" spans="1:15" x14ac:dyDescent="0.25">
      <c r="A188" t="s">
        <v>198</v>
      </c>
      <c r="B188" t="s">
        <v>429</v>
      </c>
      <c r="C188" s="1">
        <v>886604530</v>
      </c>
      <c r="D188">
        <v>1.41</v>
      </c>
      <c r="E188" s="8">
        <v>0</v>
      </c>
      <c r="F188" s="8">
        <v>29981746.829999998</v>
      </c>
      <c r="G188" s="9">
        <v>0</v>
      </c>
      <c r="H188" s="10">
        <v>137500.79999999999</v>
      </c>
      <c r="I188" s="9">
        <v>20200.52</v>
      </c>
      <c r="J188" s="10">
        <v>1149584.3400000001</v>
      </c>
      <c r="K188" s="9">
        <v>0</v>
      </c>
      <c r="L188" s="8">
        <v>0</v>
      </c>
      <c r="M188" s="8">
        <v>4751429.54</v>
      </c>
      <c r="N188" s="2">
        <f t="shared" si="4"/>
        <v>6058715.2000000002</v>
      </c>
      <c r="O188" s="2">
        <f t="shared" si="5"/>
        <v>36040462.030000001</v>
      </c>
    </row>
    <row r="189" spans="1:15" x14ac:dyDescent="0.25">
      <c r="A189" t="s">
        <v>199</v>
      </c>
      <c r="B189" t="s">
        <v>430</v>
      </c>
      <c r="C189" s="1">
        <v>1180192310</v>
      </c>
      <c r="D189">
        <v>1.45</v>
      </c>
      <c r="E189" s="8">
        <v>0</v>
      </c>
      <c r="F189" s="8">
        <v>39893627.590000004</v>
      </c>
      <c r="G189" s="9">
        <v>0</v>
      </c>
      <c r="H189" s="10">
        <v>69951.98</v>
      </c>
      <c r="I189" s="9">
        <v>15214.93</v>
      </c>
      <c r="J189" s="10">
        <v>542511.68999999994</v>
      </c>
      <c r="K189" s="9">
        <v>0</v>
      </c>
      <c r="L189" s="8">
        <v>0</v>
      </c>
      <c r="M189" s="8">
        <v>2207795.2599999998</v>
      </c>
      <c r="N189" s="2">
        <f t="shared" si="4"/>
        <v>2835473.86</v>
      </c>
      <c r="O189" s="2">
        <f t="shared" si="5"/>
        <v>42729101.450000003</v>
      </c>
    </row>
    <row r="190" spans="1:15" x14ac:dyDescent="0.25">
      <c r="A190" t="s">
        <v>200</v>
      </c>
      <c r="B190" t="s">
        <v>431</v>
      </c>
      <c r="C190" s="1">
        <v>2534340330</v>
      </c>
      <c r="D190">
        <v>1.47</v>
      </c>
      <c r="E190" s="8">
        <v>0</v>
      </c>
      <c r="F190" s="8">
        <v>85650033.579999998</v>
      </c>
      <c r="G190" s="9">
        <v>0</v>
      </c>
      <c r="H190" s="10">
        <v>252393.12</v>
      </c>
      <c r="I190" s="9">
        <v>350911.46</v>
      </c>
      <c r="J190" s="10">
        <v>2056368.58</v>
      </c>
      <c r="K190" s="9">
        <v>0</v>
      </c>
      <c r="L190" s="8">
        <v>0</v>
      </c>
      <c r="M190" s="8">
        <v>7412087.8700000001</v>
      </c>
      <c r="N190" s="2">
        <f t="shared" si="4"/>
        <v>10071761.030000001</v>
      </c>
      <c r="O190" s="2">
        <f t="shared" si="5"/>
        <v>95721794.609999999</v>
      </c>
    </row>
    <row r="191" spans="1:15" x14ac:dyDescent="0.25">
      <c r="A191" t="s">
        <v>201</v>
      </c>
      <c r="B191" t="s">
        <v>432</v>
      </c>
      <c r="C191" s="1">
        <v>903801870</v>
      </c>
      <c r="D191">
        <v>1.47</v>
      </c>
      <c r="E191" s="8">
        <v>0</v>
      </c>
      <c r="F191" s="8">
        <v>30544698.199999999</v>
      </c>
      <c r="G191" s="9">
        <v>0</v>
      </c>
      <c r="H191" s="10">
        <v>59010.84</v>
      </c>
      <c r="I191" s="9">
        <v>105276.37</v>
      </c>
      <c r="J191" s="10">
        <v>470160.07</v>
      </c>
      <c r="K191" s="9">
        <v>0</v>
      </c>
      <c r="L191" s="8">
        <v>0</v>
      </c>
      <c r="M191" s="8">
        <v>1646649.37</v>
      </c>
      <c r="N191" s="2">
        <f t="shared" si="4"/>
        <v>2281096.6500000004</v>
      </c>
      <c r="O191" s="2">
        <f t="shared" si="5"/>
        <v>32825794.850000001</v>
      </c>
    </row>
    <row r="192" spans="1:15" x14ac:dyDescent="0.25">
      <c r="A192" t="s">
        <v>202</v>
      </c>
      <c r="B192" t="s">
        <v>433</v>
      </c>
      <c r="C192" s="1">
        <v>1005911360</v>
      </c>
      <c r="D192">
        <v>1.47</v>
      </c>
      <c r="E192" s="8">
        <v>0</v>
      </c>
      <c r="F192" s="8">
        <v>33995569.079999998</v>
      </c>
      <c r="G192" s="9">
        <v>0</v>
      </c>
      <c r="H192" s="10">
        <v>71514.14</v>
      </c>
      <c r="I192" s="9">
        <v>3622.15</v>
      </c>
      <c r="J192" s="10">
        <v>480934.97</v>
      </c>
      <c r="K192" s="9">
        <v>0</v>
      </c>
      <c r="L192" s="8">
        <v>0</v>
      </c>
      <c r="M192" s="8">
        <v>1856167.86</v>
      </c>
      <c r="N192" s="2">
        <f t="shared" si="4"/>
        <v>2412239.12</v>
      </c>
      <c r="O192" s="2">
        <f t="shared" si="5"/>
        <v>36407808.199999996</v>
      </c>
    </row>
    <row r="193" spans="1:15" x14ac:dyDescent="0.25">
      <c r="A193" t="s">
        <v>203</v>
      </c>
      <c r="B193" t="s">
        <v>434</v>
      </c>
      <c r="C193" s="1">
        <v>3476588940</v>
      </c>
      <c r="D193">
        <v>1.46</v>
      </c>
      <c r="E193" s="8">
        <v>0</v>
      </c>
      <c r="F193" s="8">
        <v>117505994.43000001</v>
      </c>
      <c r="G193" s="9">
        <v>0</v>
      </c>
      <c r="H193" s="10">
        <v>221054.14</v>
      </c>
      <c r="I193" s="9">
        <v>9794.61</v>
      </c>
      <c r="J193" s="10">
        <v>1805894.52</v>
      </c>
      <c r="K193" s="9">
        <v>0</v>
      </c>
      <c r="L193" s="8">
        <v>0</v>
      </c>
      <c r="M193" s="8">
        <v>6584533.7599999998</v>
      </c>
      <c r="N193" s="2">
        <f t="shared" si="4"/>
        <v>8621277.0299999993</v>
      </c>
      <c r="O193" s="2">
        <f t="shared" si="5"/>
        <v>126127271.46000001</v>
      </c>
    </row>
    <row r="194" spans="1:15" x14ac:dyDescent="0.25">
      <c r="A194" t="s">
        <v>204</v>
      </c>
      <c r="B194" t="s">
        <v>435</v>
      </c>
      <c r="C194" s="1">
        <v>126646250</v>
      </c>
      <c r="D194">
        <v>1.42</v>
      </c>
      <c r="E194" s="8">
        <v>0</v>
      </c>
      <c r="F194" s="8">
        <v>4282282.05</v>
      </c>
      <c r="G194" s="9">
        <v>0</v>
      </c>
      <c r="H194" s="10">
        <v>17268.330000000002</v>
      </c>
      <c r="I194" s="9">
        <v>96.94</v>
      </c>
      <c r="J194" s="10">
        <v>147970.38</v>
      </c>
      <c r="K194" s="9">
        <v>0</v>
      </c>
      <c r="L194" s="8">
        <v>0</v>
      </c>
      <c r="M194" s="8">
        <v>532194.43999999994</v>
      </c>
      <c r="N194" s="2">
        <f t="shared" ref="N194:N231" si="6">SUM(G194:M194)</f>
        <v>697530.09</v>
      </c>
      <c r="O194" s="2">
        <f t="shared" ref="O194:O231" si="7">N194+F194</f>
        <v>4979812.1399999997</v>
      </c>
    </row>
    <row r="195" spans="1:15" x14ac:dyDescent="0.25">
      <c r="A195" t="s">
        <v>205</v>
      </c>
      <c r="B195" t="s">
        <v>436</v>
      </c>
      <c r="C195" s="1">
        <v>222010070</v>
      </c>
      <c r="D195">
        <v>1.48</v>
      </c>
      <c r="E195" s="8">
        <v>0</v>
      </c>
      <c r="F195" s="8">
        <v>7502244.21</v>
      </c>
      <c r="G195" s="9">
        <v>0</v>
      </c>
      <c r="H195" s="10">
        <v>9968.76</v>
      </c>
      <c r="I195" s="9">
        <v>1844.54</v>
      </c>
      <c r="J195" s="10">
        <v>79614.149999999994</v>
      </c>
      <c r="K195" s="9">
        <v>0</v>
      </c>
      <c r="L195" s="8">
        <v>0</v>
      </c>
      <c r="M195" s="8">
        <v>247962.78</v>
      </c>
      <c r="N195" s="2">
        <f t="shared" si="6"/>
        <v>339390.23</v>
      </c>
      <c r="O195" s="2">
        <f t="shared" si="7"/>
        <v>7841634.4399999995</v>
      </c>
    </row>
    <row r="196" spans="1:15" x14ac:dyDescent="0.25">
      <c r="A196" t="s">
        <v>206</v>
      </c>
      <c r="B196" t="s">
        <v>437</v>
      </c>
      <c r="C196" s="1">
        <v>824241790</v>
      </c>
      <c r="D196">
        <v>1.48</v>
      </c>
      <c r="E196" s="8">
        <v>0</v>
      </c>
      <c r="F196" s="8">
        <v>27853075.289999999</v>
      </c>
      <c r="G196" s="9">
        <v>0</v>
      </c>
      <c r="H196" s="10">
        <v>28328.87</v>
      </c>
      <c r="I196" s="9">
        <v>2164.5</v>
      </c>
      <c r="J196" s="10">
        <v>231875.8</v>
      </c>
      <c r="K196" s="9">
        <v>0</v>
      </c>
      <c r="L196" s="8">
        <v>0</v>
      </c>
      <c r="M196" s="8">
        <v>805263.03</v>
      </c>
      <c r="N196" s="2">
        <f t="shared" si="6"/>
        <v>1067632.2</v>
      </c>
      <c r="O196" s="2">
        <f t="shared" si="7"/>
        <v>28920707.489999998</v>
      </c>
    </row>
    <row r="197" spans="1:15" x14ac:dyDescent="0.25">
      <c r="A197" t="s">
        <v>207</v>
      </c>
      <c r="B197" t="s">
        <v>438</v>
      </c>
      <c r="C197" s="1">
        <v>52683530</v>
      </c>
      <c r="D197">
        <v>1.34</v>
      </c>
      <c r="E197" s="8">
        <v>0</v>
      </c>
      <c r="F197" s="8">
        <v>1782830.67</v>
      </c>
      <c r="G197" s="9">
        <v>0</v>
      </c>
      <c r="H197" s="10">
        <v>20795.07</v>
      </c>
      <c r="I197" s="9">
        <v>0</v>
      </c>
      <c r="J197" s="10">
        <v>173049.53</v>
      </c>
      <c r="K197" s="9">
        <v>0</v>
      </c>
      <c r="L197" s="8">
        <v>0</v>
      </c>
      <c r="M197" s="8">
        <v>607621.96</v>
      </c>
      <c r="N197" s="2">
        <f t="shared" si="6"/>
        <v>801466.55999999994</v>
      </c>
      <c r="O197" s="2">
        <f t="shared" si="7"/>
        <v>2584297.23</v>
      </c>
    </row>
    <row r="198" spans="1:15" x14ac:dyDescent="0.25">
      <c r="A198" t="s">
        <v>208</v>
      </c>
      <c r="B198" t="s">
        <v>439</v>
      </c>
      <c r="C198" s="1">
        <v>1158805550</v>
      </c>
      <c r="D198">
        <v>1.46</v>
      </c>
      <c r="E198" s="8">
        <v>0</v>
      </c>
      <c r="F198" s="8">
        <v>39166723.719999999</v>
      </c>
      <c r="G198" s="9">
        <v>0</v>
      </c>
      <c r="H198" s="10">
        <v>41966.17</v>
      </c>
      <c r="I198" s="9">
        <v>2548.64</v>
      </c>
      <c r="J198" s="10">
        <v>306937.78999999998</v>
      </c>
      <c r="K198" s="9">
        <v>0</v>
      </c>
      <c r="L198" s="8">
        <v>0</v>
      </c>
      <c r="M198" s="8">
        <v>1242430.74</v>
      </c>
      <c r="N198" s="2">
        <f t="shared" si="6"/>
        <v>1593883.3399999999</v>
      </c>
      <c r="O198" s="2">
        <f t="shared" si="7"/>
        <v>40760607.060000002</v>
      </c>
    </row>
    <row r="199" spans="1:15" x14ac:dyDescent="0.25">
      <c r="A199" t="s">
        <v>209</v>
      </c>
      <c r="B199" t="s">
        <v>440</v>
      </c>
      <c r="C199" s="1">
        <v>182960790</v>
      </c>
      <c r="D199">
        <v>1.45</v>
      </c>
      <c r="E199" s="8">
        <v>0</v>
      </c>
      <c r="F199" s="8">
        <v>6184559.5499999998</v>
      </c>
      <c r="G199" s="9">
        <v>0</v>
      </c>
      <c r="H199" s="10">
        <v>14112.21</v>
      </c>
      <c r="I199" s="9">
        <v>1264.43</v>
      </c>
      <c r="J199" s="10">
        <v>96038.6</v>
      </c>
      <c r="K199" s="9">
        <v>0</v>
      </c>
      <c r="L199" s="8">
        <v>0</v>
      </c>
      <c r="M199" s="8">
        <v>370058.72</v>
      </c>
      <c r="N199" s="2">
        <f t="shared" si="6"/>
        <v>481473.95999999996</v>
      </c>
      <c r="O199" s="2">
        <f t="shared" si="7"/>
        <v>6666033.5099999998</v>
      </c>
    </row>
    <row r="200" spans="1:15" x14ac:dyDescent="0.25">
      <c r="A200" t="s">
        <v>210</v>
      </c>
      <c r="B200" t="s">
        <v>441</v>
      </c>
      <c r="C200" s="1">
        <v>214920510</v>
      </c>
      <c r="D200">
        <v>1.3</v>
      </c>
      <c r="E200" s="8">
        <v>0</v>
      </c>
      <c r="F200" s="8">
        <v>7275940.4400000004</v>
      </c>
      <c r="G200" s="9">
        <v>0</v>
      </c>
      <c r="H200" s="10">
        <v>76343.320000000007</v>
      </c>
      <c r="I200" s="9">
        <v>1461.63</v>
      </c>
      <c r="J200" s="10">
        <v>583429.6</v>
      </c>
      <c r="K200" s="9">
        <v>0</v>
      </c>
      <c r="L200" s="8">
        <v>0</v>
      </c>
      <c r="M200" s="8">
        <v>2453307.4700000002</v>
      </c>
      <c r="N200" s="2">
        <f t="shared" si="6"/>
        <v>3114542.0200000005</v>
      </c>
      <c r="O200" s="2">
        <f t="shared" si="7"/>
        <v>10390482.460000001</v>
      </c>
    </row>
    <row r="201" spans="1:15" x14ac:dyDescent="0.25">
      <c r="A201" t="s">
        <v>211</v>
      </c>
      <c r="B201" t="s">
        <v>442</v>
      </c>
      <c r="C201" s="1">
        <v>492730360</v>
      </c>
      <c r="D201">
        <v>1.41</v>
      </c>
      <c r="E201" s="8">
        <v>0</v>
      </c>
      <c r="F201" s="8">
        <v>16662352.16</v>
      </c>
      <c r="G201" s="9">
        <v>0</v>
      </c>
      <c r="H201" s="10">
        <v>72444.89</v>
      </c>
      <c r="I201" s="9">
        <v>2892.27</v>
      </c>
      <c r="J201" s="10">
        <v>584877.56999999995</v>
      </c>
      <c r="K201" s="9">
        <v>0</v>
      </c>
      <c r="L201" s="8">
        <v>0</v>
      </c>
      <c r="M201" s="8">
        <v>2371820.1800000002</v>
      </c>
      <c r="N201" s="2">
        <f t="shared" si="6"/>
        <v>3032034.91</v>
      </c>
      <c r="O201" s="2">
        <f t="shared" si="7"/>
        <v>19694387.07</v>
      </c>
    </row>
    <row r="202" spans="1:15" x14ac:dyDescent="0.25">
      <c r="A202" t="s">
        <v>212</v>
      </c>
      <c r="B202" t="s">
        <v>443</v>
      </c>
      <c r="C202" s="1">
        <v>221989240</v>
      </c>
      <c r="D202">
        <v>1.28</v>
      </c>
      <c r="E202" s="8">
        <v>0</v>
      </c>
      <c r="F202" s="8">
        <v>7516768.7800000003</v>
      </c>
      <c r="G202" s="9">
        <v>0</v>
      </c>
      <c r="H202" s="10">
        <v>89976.26</v>
      </c>
      <c r="I202" s="9">
        <v>280.63</v>
      </c>
      <c r="J202" s="10">
        <v>756513.82</v>
      </c>
      <c r="K202" s="9">
        <v>0</v>
      </c>
      <c r="L202" s="8">
        <v>0</v>
      </c>
      <c r="M202" s="8">
        <v>3107023.78</v>
      </c>
      <c r="N202" s="2">
        <f t="shared" si="6"/>
        <v>3953794.4899999998</v>
      </c>
      <c r="O202" s="2">
        <f t="shared" si="7"/>
        <v>11470563.27</v>
      </c>
    </row>
    <row r="203" spans="1:15" x14ac:dyDescent="0.25">
      <c r="A203" t="s">
        <v>213</v>
      </c>
      <c r="B203" t="s">
        <v>444</v>
      </c>
      <c r="C203" s="1">
        <v>458051770</v>
      </c>
      <c r="D203">
        <v>1.4</v>
      </c>
      <c r="E203" s="8">
        <v>0</v>
      </c>
      <c r="F203" s="8">
        <v>15491219.25</v>
      </c>
      <c r="G203" s="9">
        <v>0</v>
      </c>
      <c r="H203" s="10">
        <v>48470.11</v>
      </c>
      <c r="I203" s="9">
        <v>966.04</v>
      </c>
      <c r="J203" s="10">
        <v>382163.18</v>
      </c>
      <c r="K203" s="9">
        <v>0</v>
      </c>
      <c r="L203" s="8">
        <v>0</v>
      </c>
      <c r="M203" s="8">
        <v>1555317.1</v>
      </c>
      <c r="N203" s="2">
        <f t="shared" si="6"/>
        <v>1986916.4300000002</v>
      </c>
      <c r="O203" s="2">
        <f t="shared" si="7"/>
        <v>17478135.68</v>
      </c>
    </row>
    <row r="204" spans="1:15" x14ac:dyDescent="0.25">
      <c r="A204" t="s">
        <v>214</v>
      </c>
      <c r="B204" t="s">
        <v>445</v>
      </c>
      <c r="C204" s="1">
        <v>122063590</v>
      </c>
      <c r="D204">
        <v>1.43</v>
      </c>
      <c r="E204" s="8">
        <v>0</v>
      </c>
      <c r="F204" s="8">
        <v>4126910.17</v>
      </c>
      <c r="G204" s="9">
        <v>0</v>
      </c>
      <c r="H204" s="10">
        <v>12077.04</v>
      </c>
      <c r="I204" s="9">
        <v>1158.4100000000001</v>
      </c>
      <c r="J204" s="10">
        <v>101352.33</v>
      </c>
      <c r="K204" s="9">
        <v>0</v>
      </c>
      <c r="L204" s="8">
        <v>0</v>
      </c>
      <c r="M204" s="8">
        <v>322093.90999999997</v>
      </c>
      <c r="N204" s="2">
        <f t="shared" si="6"/>
        <v>436681.68999999994</v>
      </c>
      <c r="O204" s="2">
        <f t="shared" si="7"/>
        <v>4563591.8599999994</v>
      </c>
    </row>
    <row r="205" spans="1:15" x14ac:dyDescent="0.25">
      <c r="A205" t="s">
        <v>215</v>
      </c>
      <c r="B205" t="s">
        <v>446</v>
      </c>
      <c r="C205" s="1">
        <v>544175640</v>
      </c>
      <c r="D205">
        <v>1.43</v>
      </c>
      <c r="E205" s="8">
        <v>0</v>
      </c>
      <c r="F205" s="8">
        <v>18398311.739999998</v>
      </c>
      <c r="G205" s="9">
        <v>0</v>
      </c>
      <c r="H205" s="10">
        <v>45992.82</v>
      </c>
      <c r="I205" s="9">
        <v>1819.4</v>
      </c>
      <c r="J205" s="10">
        <v>386847.83</v>
      </c>
      <c r="K205" s="9">
        <v>0</v>
      </c>
      <c r="L205" s="8">
        <v>0</v>
      </c>
      <c r="M205" s="8">
        <v>1385727.16</v>
      </c>
      <c r="N205" s="2">
        <f t="shared" si="6"/>
        <v>1820387.21</v>
      </c>
      <c r="O205" s="2">
        <f t="shared" si="7"/>
        <v>20218698.949999999</v>
      </c>
    </row>
    <row r="206" spans="1:15" x14ac:dyDescent="0.25">
      <c r="A206" t="s">
        <v>216</v>
      </c>
      <c r="B206" t="s">
        <v>447</v>
      </c>
      <c r="C206" s="1">
        <v>5708638</v>
      </c>
      <c r="D206">
        <v>1.88</v>
      </c>
      <c r="E206" s="8">
        <v>0</v>
      </c>
      <c r="F206" s="8">
        <v>192125.13</v>
      </c>
      <c r="G206" s="9">
        <v>0</v>
      </c>
      <c r="H206" s="10">
        <v>8184.39</v>
      </c>
      <c r="I206" s="9">
        <v>0</v>
      </c>
      <c r="J206" s="10">
        <v>32880.839999999997</v>
      </c>
      <c r="K206" s="9">
        <v>0</v>
      </c>
      <c r="L206" s="8">
        <v>0</v>
      </c>
      <c r="M206" s="8">
        <v>33814.589999999997</v>
      </c>
      <c r="N206" s="2">
        <f t="shared" si="6"/>
        <v>74879.819999999992</v>
      </c>
      <c r="O206" s="2">
        <f t="shared" si="7"/>
        <v>267004.95</v>
      </c>
    </row>
    <row r="207" spans="1:15" x14ac:dyDescent="0.25">
      <c r="A207" t="s">
        <v>217</v>
      </c>
      <c r="B207" t="s">
        <v>448</v>
      </c>
      <c r="C207" s="1">
        <v>2424038</v>
      </c>
      <c r="D207">
        <v>1.82</v>
      </c>
      <c r="E207" s="8">
        <v>0</v>
      </c>
      <c r="F207" s="8">
        <v>81631.27</v>
      </c>
      <c r="G207" s="9">
        <v>0</v>
      </c>
      <c r="H207" s="10">
        <v>5689.84</v>
      </c>
      <c r="I207" s="9">
        <v>0</v>
      </c>
      <c r="J207" s="10">
        <v>23159.64</v>
      </c>
      <c r="K207" s="9">
        <v>0</v>
      </c>
      <c r="L207" s="8">
        <v>0</v>
      </c>
      <c r="M207" s="8">
        <v>27068.71</v>
      </c>
      <c r="N207" s="2">
        <f t="shared" si="6"/>
        <v>55918.19</v>
      </c>
      <c r="O207" s="2">
        <f t="shared" si="7"/>
        <v>137549.46000000002</v>
      </c>
    </row>
    <row r="208" spans="1:15" x14ac:dyDescent="0.25">
      <c r="A208" t="s">
        <v>218</v>
      </c>
      <c r="B208" t="s">
        <v>449</v>
      </c>
      <c r="C208" s="1">
        <v>41341644</v>
      </c>
      <c r="D208">
        <v>2.94</v>
      </c>
      <c r="E208" s="8">
        <v>0</v>
      </c>
      <c r="F208" s="8">
        <v>1376328.65</v>
      </c>
      <c r="G208" s="9">
        <v>0</v>
      </c>
      <c r="H208" s="10">
        <v>26056.47</v>
      </c>
      <c r="I208" s="9">
        <v>0</v>
      </c>
      <c r="J208" s="10">
        <v>197654.65</v>
      </c>
      <c r="K208" s="9">
        <v>0</v>
      </c>
      <c r="L208" s="8">
        <v>0</v>
      </c>
      <c r="M208" s="8">
        <v>296700.09000000003</v>
      </c>
      <c r="N208" s="2">
        <f t="shared" si="6"/>
        <v>520411.21</v>
      </c>
      <c r="O208" s="2">
        <f t="shared" si="7"/>
        <v>1896739.8599999999</v>
      </c>
    </row>
    <row r="209" spans="1:15" x14ac:dyDescent="0.25">
      <c r="A209" t="s">
        <v>219</v>
      </c>
      <c r="B209" t="s">
        <v>450</v>
      </c>
      <c r="C209" s="1">
        <v>20642830</v>
      </c>
      <c r="D209">
        <v>2.59</v>
      </c>
      <c r="E209" s="8">
        <v>0</v>
      </c>
      <c r="F209" s="8">
        <v>689710.6</v>
      </c>
      <c r="G209" s="9">
        <v>0</v>
      </c>
      <c r="H209" s="10">
        <v>16368.46</v>
      </c>
      <c r="I209" s="9">
        <v>0</v>
      </c>
      <c r="J209" s="10">
        <v>85573.04</v>
      </c>
      <c r="K209" s="9">
        <v>0</v>
      </c>
      <c r="L209" s="8">
        <v>0</v>
      </c>
      <c r="M209" s="8">
        <v>212482.26</v>
      </c>
      <c r="N209" s="2">
        <f t="shared" si="6"/>
        <v>314423.76</v>
      </c>
      <c r="O209" s="2">
        <f t="shared" si="7"/>
        <v>1004134.36</v>
      </c>
    </row>
    <row r="210" spans="1:15" x14ac:dyDescent="0.25">
      <c r="A210" t="s">
        <v>220</v>
      </c>
      <c r="B210" t="s">
        <v>451</v>
      </c>
      <c r="C210" s="1">
        <v>12755570</v>
      </c>
      <c r="D210">
        <v>2.56</v>
      </c>
      <c r="E210" s="8">
        <v>0</v>
      </c>
      <c r="F210" s="8">
        <v>426315.64</v>
      </c>
      <c r="G210" s="9">
        <v>0</v>
      </c>
      <c r="H210" s="10">
        <v>11651.77</v>
      </c>
      <c r="I210" s="9">
        <v>0</v>
      </c>
      <c r="J210" s="10">
        <v>60083.78</v>
      </c>
      <c r="K210" s="9">
        <v>0</v>
      </c>
      <c r="L210" s="8">
        <v>0</v>
      </c>
      <c r="M210" s="8">
        <v>170572.48</v>
      </c>
      <c r="N210" s="2">
        <f t="shared" si="6"/>
        <v>242308.03000000003</v>
      </c>
      <c r="O210" s="2">
        <f t="shared" si="7"/>
        <v>668623.67000000004</v>
      </c>
    </row>
    <row r="211" spans="1:15" x14ac:dyDescent="0.25">
      <c r="A211" t="s">
        <v>221</v>
      </c>
      <c r="B211" t="s">
        <v>452</v>
      </c>
      <c r="C211" s="1">
        <v>18936960</v>
      </c>
      <c r="D211">
        <v>2.68</v>
      </c>
      <c r="E211" s="8">
        <v>0</v>
      </c>
      <c r="F211" s="8">
        <v>632130.12</v>
      </c>
      <c r="G211" s="9">
        <v>0</v>
      </c>
      <c r="H211" s="10">
        <v>6284.82</v>
      </c>
      <c r="I211" s="9">
        <v>0</v>
      </c>
      <c r="J211" s="10">
        <v>28947.119999999999</v>
      </c>
      <c r="K211" s="9">
        <v>0</v>
      </c>
      <c r="L211" s="8">
        <v>0</v>
      </c>
      <c r="M211" s="8">
        <v>71664.62</v>
      </c>
      <c r="N211" s="2">
        <f t="shared" si="6"/>
        <v>106896.56</v>
      </c>
      <c r="O211" s="2">
        <f t="shared" si="7"/>
        <v>739026.67999999993</v>
      </c>
    </row>
    <row r="212" spans="1:15" x14ac:dyDescent="0.25">
      <c r="A212" t="s">
        <v>222</v>
      </c>
      <c r="B212" t="s">
        <v>453</v>
      </c>
      <c r="C212" s="1">
        <v>23478719</v>
      </c>
      <c r="D212">
        <v>2.65</v>
      </c>
      <c r="E212" s="8">
        <v>0</v>
      </c>
      <c r="F212" s="8">
        <v>783979.08</v>
      </c>
      <c r="G212" s="9">
        <v>0</v>
      </c>
      <c r="H212" s="10">
        <v>37779.980000000003</v>
      </c>
      <c r="I212" s="9">
        <v>0</v>
      </c>
      <c r="J212" s="10">
        <v>69091.520000000004</v>
      </c>
      <c r="K212" s="9">
        <v>0</v>
      </c>
      <c r="L212" s="8">
        <v>0</v>
      </c>
      <c r="M212" s="8">
        <v>160701.4</v>
      </c>
      <c r="N212" s="2">
        <f t="shared" si="6"/>
        <v>267572.90000000002</v>
      </c>
      <c r="O212" s="2">
        <f t="shared" si="7"/>
        <v>1051551.98</v>
      </c>
    </row>
    <row r="213" spans="1:15" x14ac:dyDescent="0.25">
      <c r="A213" t="s">
        <v>223</v>
      </c>
      <c r="B213" t="s">
        <v>454</v>
      </c>
      <c r="C213" s="1">
        <v>20001457</v>
      </c>
      <c r="D213">
        <v>1.18</v>
      </c>
      <c r="E213" s="8">
        <v>0</v>
      </c>
      <c r="F213" s="8">
        <v>677954.59</v>
      </c>
      <c r="G213" s="9">
        <v>0</v>
      </c>
      <c r="H213" s="10">
        <v>8057.88</v>
      </c>
      <c r="I213" s="9">
        <v>0</v>
      </c>
      <c r="J213" s="10">
        <v>88359.84</v>
      </c>
      <c r="K213" s="9">
        <v>0</v>
      </c>
      <c r="L213" s="8">
        <v>0</v>
      </c>
      <c r="M213" s="8">
        <v>169495.54</v>
      </c>
      <c r="N213" s="2">
        <f t="shared" si="6"/>
        <v>265913.26</v>
      </c>
      <c r="O213" s="2">
        <f t="shared" si="7"/>
        <v>943867.85</v>
      </c>
    </row>
    <row r="214" spans="1:15" x14ac:dyDescent="0.25">
      <c r="A214" t="s">
        <v>224</v>
      </c>
      <c r="B214" t="s">
        <v>455</v>
      </c>
      <c r="C214" s="1">
        <v>19377270</v>
      </c>
      <c r="D214">
        <v>1.21</v>
      </c>
      <c r="E214" s="8">
        <v>0</v>
      </c>
      <c r="F214" s="8">
        <v>656598.21</v>
      </c>
      <c r="G214" s="9">
        <v>0</v>
      </c>
      <c r="H214" s="10">
        <v>7125.06</v>
      </c>
      <c r="I214" s="9">
        <v>0</v>
      </c>
      <c r="J214" s="10">
        <v>66813.960000000006</v>
      </c>
      <c r="K214" s="9">
        <v>0</v>
      </c>
      <c r="L214" s="8">
        <v>0</v>
      </c>
      <c r="M214" s="8">
        <v>128268.62</v>
      </c>
      <c r="N214" s="2">
        <f t="shared" si="6"/>
        <v>202207.64</v>
      </c>
      <c r="O214" s="2">
        <f t="shared" si="7"/>
        <v>858805.85</v>
      </c>
    </row>
    <row r="215" spans="1:15" x14ac:dyDescent="0.25">
      <c r="A215" t="s">
        <v>225</v>
      </c>
      <c r="B215" t="s">
        <v>456</v>
      </c>
      <c r="C215" s="1">
        <v>32441582</v>
      </c>
      <c r="D215">
        <v>1.85</v>
      </c>
      <c r="E215" s="8">
        <v>0</v>
      </c>
      <c r="F215" s="8">
        <v>1092160.46</v>
      </c>
      <c r="G215" s="9">
        <v>0</v>
      </c>
      <c r="H215" s="10">
        <v>31475.43</v>
      </c>
      <c r="I215" s="9">
        <v>0</v>
      </c>
      <c r="J215" s="10">
        <v>187201.54</v>
      </c>
      <c r="K215" s="9">
        <v>0</v>
      </c>
      <c r="L215" s="8">
        <v>2037.02</v>
      </c>
      <c r="M215" s="8">
        <v>401995.8</v>
      </c>
      <c r="N215" s="2">
        <f t="shared" si="6"/>
        <v>622709.79</v>
      </c>
      <c r="O215" s="2">
        <f t="shared" si="7"/>
        <v>1714870.25</v>
      </c>
    </row>
    <row r="216" spans="1:15" x14ac:dyDescent="0.25">
      <c r="A216" t="s">
        <v>226</v>
      </c>
      <c r="B216" t="s">
        <v>457</v>
      </c>
      <c r="C216" s="1">
        <v>5363550</v>
      </c>
      <c r="D216">
        <v>2.5099999999999998</v>
      </c>
      <c r="E216" s="8">
        <v>0</v>
      </c>
      <c r="F216" s="8">
        <v>179352.12</v>
      </c>
      <c r="G216" s="9">
        <v>0</v>
      </c>
      <c r="H216" s="10">
        <v>10711.82</v>
      </c>
      <c r="I216" s="9">
        <v>0</v>
      </c>
      <c r="J216" s="10">
        <v>11081.79</v>
      </c>
      <c r="K216" s="9">
        <v>0</v>
      </c>
      <c r="L216" s="8">
        <v>26854</v>
      </c>
      <c r="M216" s="8">
        <v>66568.56</v>
      </c>
      <c r="N216" s="2">
        <f t="shared" si="6"/>
        <v>115216.17</v>
      </c>
      <c r="O216" s="2">
        <f t="shared" si="7"/>
        <v>294568.28999999998</v>
      </c>
    </row>
    <row r="217" spans="1:15" x14ac:dyDescent="0.25">
      <c r="A217" t="s">
        <v>227</v>
      </c>
      <c r="B217" t="s">
        <v>458</v>
      </c>
      <c r="C217" s="1">
        <v>39473159</v>
      </c>
      <c r="D217">
        <v>2.2599999999999998</v>
      </c>
      <c r="E217" s="8">
        <v>0</v>
      </c>
      <c r="F217" s="8">
        <v>1323330.55</v>
      </c>
      <c r="G217" s="9">
        <v>0</v>
      </c>
      <c r="H217" s="10">
        <v>78354.89</v>
      </c>
      <c r="I217" s="9">
        <v>0</v>
      </c>
      <c r="J217" s="10">
        <v>61878.61</v>
      </c>
      <c r="K217" s="9">
        <v>0</v>
      </c>
      <c r="L217" s="8">
        <v>0</v>
      </c>
      <c r="M217" s="8">
        <v>386057.63</v>
      </c>
      <c r="N217" s="2">
        <f t="shared" si="6"/>
        <v>526291.13</v>
      </c>
      <c r="O217" s="2">
        <f t="shared" si="7"/>
        <v>1849621.6800000002</v>
      </c>
    </row>
    <row r="218" spans="1:15" x14ac:dyDescent="0.25">
      <c r="A218" t="s">
        <v>228</v>
      </c>
      <c r="B218" t="s">
        <v>459</v>
      </c>
      <c r="C218" s="1">
        <v>25231005</v>
      </c>
      <c r="D218">
        <v>2.38</v>
      </c>
      <c r="E218" s="8">
        <v>0</v>
      </c>
      <c r="F218" s="8">
        <v>844826.39</v>
      </c>
      <c r="G218" s="9">
        <v>0</v>
      </c>
      <c r="H218" s="10">
        <v>64046.87</v>
      </c>
      <c r="I218" s="9">
        <v>0</v>
      </c>
      <c r="J218" s="10">
        <v>51878.97</v>
      </c>
      <c r="K218" s="9">
        <v>0</v>
      </c>
      <c r="L218" s="8">
        <v>18026.849999999999</v>
      </c>
      <c r="M218" s="8">
        <v>336130.14</v>
      </c>
      <c r="N218" s="2">
        <f t="shared" si="6"/>
        <v>470082.83</v>
      </c>
      <c r="O218" s="2">
        <f t="shared" si="7"/>
        <v>1314909.22</v>
      </c>
    </row>
    <row r="219" spans="1:15" x14ac:dyDescent="0.25">
      <c r="A219" t="s">
        <v>229</v>
      </c>
      <c r="B219" t="s">
        <v>460</v>
      </c>
      <c r="C219" s="1">
        <v>6016816</v>
      </c>
      <c r="D219">
        <v>2.29</v>
      </c>
      <c r="E219" s="8">
        <v>0</v>
      </c>
      <c r="F219" s="8">
        <v>201650.76</v>
      </c>
      <c r="G219" s="9">
        <v>0</v>
      </c>
      <c r="H219" s="10">
        <v>15556.41</v>
      </c>
      <c r="I219" s="9">
        <v>0</v>
      </c>
      <c r="J219" s="10">
        <v>11222.3</v>
      </c>
      <c r="K219" s="9">
        <v>0</v>
      </c>
      <c r="L219" s="8">
        <v>0</v>
      </c>
      <c r="M219" s="8">
        <v>74801.679999999993</v>
      </c>
      <c r="N219" s="2">
        <f t="shared" si="6"/>
        <v>101580.38999999998</v>
      </c>
      <c r="O219" s="2">
        <f t="shared" si="7"/>
        <v>303231.15000000002</v>
      </c>
    </row>
    <row r="220" spans="1:15" x14ac:dyDescent="0.25">
      <c r="A220" t="s">
        <v>230</v>
      </c>
      <c r="B220" t="s">
        <v>461</v>
      </c>
      <c r="C220" s="1">
        <v>134787867</v>
      </c>
      <c r="D220">
        <v>2.12</v>
      </c>
      <c r="E220" s="8">
        <v>0</v>
      </c>
      <c r="F220" s="8">
        <v>4525211.49</v>
      </c>
      <c r="G220" s="9">
        <v>0</v>
      </c>
      <c r="H220" s="10">
        <v>72392.350000000006</v>
      </c>
      <c r="I220" s="9">
        <v>0</v>
      </c>
      <c r="J220" s="10">
        <v>401967.96</v>
      </c>
      <c r="K220" s="9">
        <v>0</v>
      </c>
      <c r="L220" s="8">
        <v>0</v>
      </c>
      <c r="M220" s="8">
        <v>1062129.8799999999</v>
      </c>
      <c r="N220" s="2">
        <f t="shared" si="6"/>
        <v>1536490.19</v>
      </c>
      <c r="O220" s="2">
        <f t="shared" si="7"/>
        <v>6061701.6799999997</v>
      </c>
    </row>
    <row r="221" spans="1:15" x14ac:dyDescent="0.25">
      <c r="A221" t="s">
        <v>231</v>
      </c>
      <c r="B221" t="s">
        <v>462</v>
      </c>
      <c r="C221" s="1">
        <v>10130724</v>
      </c>
      <c r="D221">
        <v>2.4300000000000002</v>
      </c>
      <c r="E221" s="8">
        <v>0</v>
      </c>
      <c r="F221" s="8">
        <v>339039.98</v>
      </c>
      <c r="G221" s="9">
        <v>0</v>
      </c>
      <c r="H221" s="10">
        <v>6675.97</v>
      </c>
      <c r="I221" s="9">
        <v>0</v>
      </c>
      <c r="J221" s="10">
        <v>36194.03</v>
      </c>
      <c r="K221" s="9">
        <v>0</v>
      </c>
      <c r="L221" s="8">
        <v>0</v>
      </c>
      <c r="M221" s="8">
        <v>94596.3</v>
      </c>
      <c r="N221" s="2">
        <f t="shared" si="6"/>
        <v>137466.29999999999</v>
      </c>
      <c r="O221" s="2">
        <f t="shared" si="7"/>
        <v>476506.27999999997</v>
      </c>
    </row>
    <row r="222" spans="1:15" x14ac:dyDescent="0.25">
      <c r="A222" t="s">
        <v>232</v>
      </c>
      <c r="B222" t="s">
        <v>463</v>
      </c>
      <c r="C222" s="1">
        <v>8525129</v>
      </c>
      <c r="D222">
        <v>2.2999999999999998</v>
      </c>
      <c r="E222" s="8">
        <v>0</v>
      </c>
      <c r="F222" s="8">
        <v>285686.45</v>
      </c>
      <c r="G222" s="9">
        <v>0</v>
      </c>
      <c r="H222" s="10">
        <v>5333.4</v>
      </c>
      <c r="I222" s="9">
        <v>0</v>
      </c>
      <c r="J222" s="10">
        <v>29511.85</v>
      </c>
      <c r="K222" s="9">
        <v>0</v>
      </c>
      <c r="L222" s="8">
        <v>0</v>
      </c>
      <c r="M222" s="8">
        <v>80023.61</v>
      </c>
      <c r="N222" s="2">
        <f t="shared" si="6"/>
        <v>114868.86</v>
      </c>
      <c r="O222" s="2">
        <f t="shared" si="7"/>
        <v>400555.31</v>
      </c>
    </row>
    <row r="223" spans="1:15" x14ac:dyDescent="0.25">
      <c r="A223" t="s">
        <v>233</v>
      </c>
      <c r="B223" t="s">
        <v>464</v>
      </c>
      <c r="C223" s="1">
        <v>14142215</v>
      </c>
      <c r="D223">
        <v>2.48</v>
      </c>
      <c r="E223" s="8">
        <v>0</v>
      </c>
      <c r="F223" s="8">
        <v>473048.04</v>
      </c>
      <c r="G223" s="9">
        <v>0</v>
      </c>
      <c r="H223" s="10">
        <v>6589.68</v>
      </c>
      <c r="I223" s="9">
        <v>0</v>
      </c>
      <c r="J223" s="10">
        <v>36684.75</v>
      </c>
      <c r="K223" s="9">
        <v>0</v>
      </c>
      <c r="L223" s="8">
        <v>0</v>
      </c>
      <c r="M223" s="8">
        <v>92227.12</v>
      </c>
      <c r="N223" s="2">
        <f t="shared" si="6"/>
        <v>135501.54999999999</v>
      </c>
      <c r="O223" s="2">
        <f t="shared" si="7"/>
        <v>608549.59</v>
      </c>
    </row>
    <row r="224" spans="1:15" x14ac:dyDescent="0.25">
      <c r="A224" t="s">
        <v>234</v>
      </c>
      <c r="B224" t="s">
        <v>465</v>
      </c>
      <c r="C224" s="1">
        <v>7577767</v>
      </c>
      <c r="D224">
        <v>2.35</v>
      </c>
      <c r="E224" s="8">
        <v>0</v>
      </c>
      <c r="F224" s="8">
        <v>253809.35</v>
      </c>
      <c r="G224" s="9">
        <v>0</v>
      </c>
      <c r="H224" s="10">
        <v>7869.48</v>
      </c>
      <c r="I224" s="9">
        <v>0</v>
      </c>
      <c r="J224" s="10">
        <v>84559.64</v>
      </c>
      <c r="K224" s="9">
        <v>0</v>
      </c>
      <c r="L224" s="8">
        <v>0</v>
      </c>
      <c r="M224" s="8">
        <v>95762.61</v>
      </c>
      <c r="N224" s="2">
        <f t="shared" si="6"/>
        <v>188191.72999999998</v>
      </c>
      <c r="O224" s="2">
        <f t="shared" si="7"/>
        <v>442001.07999999996</v>
      </c>
    </row>
    <row r="225" spans="1:15" x14ac:dyDescent="0.25">
      <c r="A225" t="s">
        <v>235</v>
      </c>
      <c r="B225" t="s">
        <v>466</v>
      </c>
      <c r="C225" s="1">
        <v>30787687</v>
      </c>
      <c r="D225">
        <v>3.91</v>
      </c>
      <c r="E225" s="8">
        <v>0</v>
      </c>
      <c r="F225" s="8">
        <v>1014727.37</v>
      </c>
      <c r="G225" s="9">
        <v>0</v>
      </c>
      <c r="H225" s="10">
        <v>67466.429999999993</v>
      </c>
      <c r="I225" s="9">
        <v>0</v>
      </c>
      <c r="J225" s="10">
        <v>130616.11</v>
      </c>
      <c r="K225" s="9">
        <v>0</v>
      </c>
      <c r="L225" s="8">
        <v>0</v>
      </c>
      <c r="M225" s="8">
        <v>330709.07</v>
      </c>
      <c r="N225" s="2">
        <f t="shared" si="6"/>
        <v>528791.61</v>
      </c>
      <c r="O225" s="2">
        <f t="shared" si="7"/>
        <v>1543518.98</v>
      </c>
    </row>
    <row r="226" spans="1:15" x14ac:dyDescent="0.25">
      <c r="A226" t="s">
        <v>236</v>
      </c>
      <c r="B226" t="s">
        <v>467</v>
      </c>
      <c r="C226" s="1">
        <v>51653562</v>
      </c>
      <c r="D226">
        <v>4</v>
      </c>
      <c r="E226" s="8">
        <v>0</v>
      </c>
      <c r="F226" s="8">
        <v>1700848.49</v>
      </c>
      <c r="G226" s="9">
        <v>0</v>
      </c>
      <c r="H226" s="10">
        <v>98009.14</v>
      </c>
      <c r="I226" s="9">
        <v>0</v>
      </c>
      <c r="J226" s="10">
        <v>188728.2</v>
      </c>
      <c r="K226" s="9">
        <v>0</v>
      </c>
      <c r="L226" s="8">
        <v>67456.13</v>
      </c>
      <c r="M226" s="8">
        <v>491552.59</v>
      </c>
      <c r="N226" s="2">
        <f t="shared" si="6"/>
        <v>845746.06</v>
      </c>
      <c r="O226" s="2">
        <f t="shared" si="7"/>
        <v>2546594.5499999998</v>
      </c>
    </row>
    <row r="227" spans="1:15" x14ac:dyDescent="0.25">
      <c r="A227" t="s">
        <v>237</v>
      </c>
      <c r="B227" t="s">
        <v>468</v>
      </c>
      <c r="C227" s="1">
        <v>10933737</v>
      </c>
      <c r="D227">
        <v>2.73</v>
      </c>
      <c r="E227" s="8">
        <v>0</v>
      </c>
      <c r="F227" s="8">
        <v>364788.94</v>
      </c>
      <c r="G227" s="9">
        <v>0</v>
      </c>
      <c r="H227" s="10">
        <v>6855.74</v>
      </c>
      <c r="I227" s="9">
        <v>0</v>
      </c>
      <c r="J227" s="10">
        <v>20522.25</v>
      </c>
      <c r="K227" s="9">
        <v>0</v>
      </c>
      <c r="L227" s="8">
        <v>0</v>
      </c>
      <c r="M227" s="8">
        <v>87444.33</v>
      </c>
      <c r="N227" s="2">
        <f t="shared" si="6"/>
        <v>114822.32</v>
      </c>
      <c r="O227" s="2">
        <f t="shared" si="7"/>
        <v>479611.26</v>
      </c>
    </row>
    <row r="228" spans="1:15" x14ac:dyDescent="0.25">
      <c r="A228" t="s">
        <v>238</v>
      </c>
      <c r="B228" t="s">
        <v>469</v>
      </c>
      <c r="C228" s="1">
        <v>32763032</v>
      </c>
      <c r="D228">
        <v>2.62</v>
      </c>
      <c r="E228" s="8">
        <v>0</v>
      </c>
      <c r="F228" s="8">
        <v>1094329.17</v>
      </c>
      <c r="G228" s="9">
        <v>0</v>
      </c>
      <c r="H228" s="10">
        <v>24123.45</v>
      </c>
      <c r="I228" s="9">
        <v>0</v>
      </c>
      <c r="J228" s="10">
        <v>75953.34</v>
      </c>
      <c r="K228" s="9">
        <v>0</v>
      </c>
      <c r="L228" s="8">
        <v>0</v>
      </c>
      <c r="M228" s="8">
        <v>375886.01</v>
      </c>
      <c r="N228" s="2">
        <f t="shared" si="6"/>
        <v>475962.8</v>
      </c>
      <c r="O228" s="2">
        <f t="shared" si="7"/>
        <v>1570291.97</v>
      </c>
    </row>
    <row r="229" spans="1:15" x14ac:dyDescent="0.25">
      <c r="A229" t="s">
        <v>239</v>
      </c>
      <c r="B229" t="s">
        <v>470</v>
      </c>
      <c r="C229" s="1">
        <v>24662772</v>
      </c>
      <c r="D229">
        <v>2.69</v>
      </c>
      <c r="E229" s="8">
        <v>0</v>
      </c>
      <c r="F229" s="8">
        <v>823177.48</v>
      </c>
      <c r="G229" s="9">
        <v>0</v>
      </c>
      <c r="H229" s="10">
        <v>65663.789999999994</v>
      </c>
      <c r="I229" s="9">
        <v>0</v>
      </c>
      <c r="J229" s="10">
        <v>50553.99</v>
      </c>
      <c r="K229" s="9">
        <v>0</v>
      </c>
      <c r="L229" s="8">
        <v>0</v>
      </c>
      <c r="M229" s="8">
        <v>297605.65000000002</v>
      </c>
      <c r="N229" s="2">
        <f t="shared" si="6"/>
        <v>413823.43000000005</v>
      </c>
      <c r="O229" s="2">
        <f t="shared" si="7"/>
        <v>1237000.9100000001</v>
      </c>
    </row>
    <row r="230" spans="1:15" x14ac:dyDescent="0.25">
      <c r="A230" t="s">
        <v>240</v>
      </c>
      <c r="B230" t="s">
        <v>471</v>
      </c>
      <c r="C230" s="1">
        <v>3714975</v>
      </c>
      <c r="D230">
        <v>2.7</v>
      </c>
      <c r="E230" s="8">
        <v>0</v>
      </c>
      <c r="F230" s="8">
        <v>123983.2</v>
      </c>
      <c r="G230" s="9">
        <v>0</v>
      </c>
      <c r="H230" s="10">
        <v>4656.07</v>
      </c>
      <c r="I230" s="9">
        <v>0</v>
      </c>
      <c r="J230" s="10">
        <v>6969.1</v>
      </c>
      <c r="K230" s="9">
        <v>0</v>
      </c>
      <c r="L230" s="8">
        <v>11737.83</v>
      </c>
      <c r="M230" s="8">
        <v>39609.51</v>
      </c>
      <c r="N230" s="2">
        <f t="shared" si="6"/>
        <v>62972.51</v>
      </c>
      <c r="O230" s="2">
        <f t="shared" si="7"/>
        <v>186955.71</v>
      </c>
    </row>
    <row r="231" spans="1:15" x14ac:dyDescent="0.25">
      <c r="A231" t="s">
        <v>241</v>
      </c>
      <c r="B231" t="s">
        <v>472</v>
      </c>
      <c r="C231" s="1">
        <v>3307808188</v>
      </c>
      <c r="D231">
        <v>3.74</v>
      </c>
      <c r="E231" s="8">
        <v>0</v>
      </c>
      <c r="F231" s="8">
        <v>109214498.34999999</v>
      </c>
      <c r="G231" s="9">
        <v>0</v>
      </c>
      <c r="H231" s="10">
        <v>437015.64</v>
      </c>
      <c r="I231" s="9">
        <v>0</v>
      </c>
      <c r="J231" s="10">
        <v>2674046.71</v>
      </c>
      <c r="K231" s="9">
        <v>0</v>
      </c>
      <c r="L231" s="8">
        <v>0</v>
      </c>
      <c r="M231" s="8">
        <v>15957555.33</v>
      </c>
      <c r="N231" s="2">
        <f t="shared" si="6"/>
        <v>19068617.68</v>
      </c>
      <c r="O231" s="2">
        <f t="shared" si="7"/>
        <v>128283116.03</v>
      </c>
    </row>
    <row r="232" spans="1:15" x14ac:dyDescent="0.25">
      <c r="C232" s="1"/>
      <c r="F232" s="2"/>
      <c r="H232" s="4"/>
      <c r="J232" s="4"/>
      <c r="M232" s="2"/>
      <c r="N232" s="2"/>
      <c r="O232" s="2"/>
    </row>
    <row r="233" spans="1:15" x14ac:dyDescent="0.25">
      <c r="C233" s="1"/>
      <c r="F233" s="2"/>
      <c r="H233" s="4"/>
      <c r="J233" s="4"/>
      <c r="M233" s="2"/>
      <c r="N233" s="2"/>
      <c r="O233" s="2"/>
    </row>
    <row r="234" spans="1:15" x14ac:dyDescent="0.25">
      <c r="C234" s="1"/>
      <c r="F234" s="2"/>
      <c r="H234" s="4"/>
      <c r="J234" s="4"/>
      <c r="M234" s="2"/>
      <c r="N234" s="2"/>
      <c r="O234" s="2"/>
    </row>
    <row r="235" spans="1:15" x14ac:dyDescent="0.25">
      <c r="C235" s="1"/>
      <c r="F235" s="2"/>
      <c r="H235" s="4"/>
      <c r="J235" s="4"/>
      <c r="M235" s="2"/>
      <c r="N235" s="2"/>
      <c r="O235" s="2"/>
    </row>
    <row r="236" spans="1:15" x14ac:dyDescent="0.25">
      <c r="C236" s="1"/>
      <c r="F236" s="2"/>
      <c r="H236" s="4"/>
      <c r="J236" s="4"/>
      <c r="M236" s="2"/>
      <c r="N236" s="2"/>
      <c r="O236" s="2"/>
    </row>
    <row r="237" spans="1:15" x14ac:dyDescent="0.25">
      <c r="C237" s="1"/>
      <c r="F237" s="2"/>
      <c r="H237" s="4"/>
      <c r="J237" s="4"/>
      <c r="M237" s="2"/>
      <c r="N237" s="2"/>
      <c r="O237" s="2"/>
    </row>
    <row r="238" spans="1:15" x14ac:dyDescent="0.25">
      <c r="C238" s="1"/>
      <c r="F238" s="2"/>
      <c r="H238" s="4"/>
      <c r="J238" s="4"/>
      <c r="M238" s="2"/>
      <c r="N238" s="2"/>
      <c r="O238" s="2"/>
    </row>
    <row r="239" spans="1:15" x14ac:dyDescent="0.25">
      <c r="C239" s="1"/>
      <c r="F239" s="2"/>
      <c r="H239" s="4"/>
      <c r="J239" s="4"/>
      <c r="M239" s="2"/>
      <c r="N239" s="2"/>
      <c r="O239" s="2"/>
    </row>
    <row r="240" spans="1:15" x14ac:dyDescent="0.25">
      <c r="C240" s="1"/>
      <c r="F240" s="2"/>
      <c r="H240" s="4"/>
      <c r="J240" s="4"/>
      <c r="L240" s="2"/>
      <c r="M240" s="2"/>
      <c r="N240" s="2"/>
      <c r="O240" s="2"/>
    </row>
    <row r="241" spans="3:15" x14ac:dyDescent="0.25">
      <c r="C241" s="1"/>
      <c r="F241" s="2"/>
      <c r="H241" s="4"/>
      <c r="J241" s="4"/>
      <c r="M241" s="2"/>
      <c r="N241" s="2"/>
      <c r="O241" s="2"/>
    </row>
    <row r="242" spans="3:15" x14ac:dyDescent="0.25">
      <c r="C242" s="1"/>
      <c r="F242" s="2"/>
      <c r="H242" s="4"/>
      <c r="J242" s="4"/>
      <c r="L242" s="2"/>
      <c r="M242" s="2"/>
      <c r="N242" s="2"/>
      <c r="O242" s="2"/>
    </row>
    <row r="243" spans="3:15" x14ac:dyDescent="0.25">
      <c r="C243" s="1"/>
      <c r="F243" s="2"/>
      <c r="H243" s="4"/>
      <c r="J243" s="4"/>
      <c r="M243" s="2"/>
      <c r="N243" s="2"/>
      <c r="O243" s="2"/>
    </row>
    <row r="244" spans="3:15" x14ac:dyDescent="0.25">
      <c r="C244" s="1"/>
      <c r="F244" s="2"/>
      <c r="H244" s="4"/>
      <c r="J244" s="4"/>
      <c r="M244" s="2"/>
      <c r="N244" s="2"/>
      <c r="O244" s="2"/>
    </row>
    <row r="245" spans="3:15" x14ac:dyDescent="0.25">
      <c r="C245" s="1"/>
      <c r="F245" s="2"/>
      <c r="H245" s="4"/>
      <c r="J245" s="4"/>
      <c r="M245" s="2"/>
      <c r="N245" s="2"/>
      <c r="O245" s="2"/>
    </row>
    <row r="246" spans="3:15" x14ac:dyDescent="0.25">
      <c r="C246" s="1"/>
      <c r="F246" s="2"/>
      <c r="H246" s="4"/>
      <c r="J246" s="4"/>
      <c r="M246" s="2"/>
      <c r="N246" s="2"/>
      <c r="O246" s="2"/>
    </row>
    <row r="247" spans="3:15" x14ac:dyDescent="0.25">
      <c r="C247" s="1"/>
      <c r="F247" s="2"/>
      <c r="H247" s="4"/>
      <c r="J247" s="4"/>
      <c r="M247" s="2"/>
      <c r="N247" s="2"/>
      <c r="O247" s="2"/>
    </row>
    <row r="248" spans="3:15" x14ac:dyDescent="0.25">
      <c r="C248" s="1"/>
      <c r="F248" s="2"/>
      <c r="H248" s="4"/>
      <c r="J248" s="4"/>
      <c r="M248" s="2"/>
      <c r="N248" s="2"/>
      <c r="O248" s="2"/>
    </row>
    <row r="249" spans="3:15" x14ac:dyDescent="0.25">
      <c r="C249" s="1"/>
      <c r="F249" s="2"/>
      <c r="H249" s="4"/>
      <c r="J249" s="4"/>
      <c r="M249" s="2"/>
      <c r="N249" s="2"/>
      <c r="O249" s="2"/>
    </row>
    <row r="250" spans="3:15" x14ac:dyDescent="0.25">
      <c r="C250" s="1"/>
      <c r="F250" s="2"/>
      <c r="H250" s="4"/>
      <c r="J250" s="4"/>
      <c r="M250" s="2"/>
      <c r="N250" s="2"/>
      <c r="O250" s="2"/>
    </row>
    <row r="251" spans="3:15" x14ac:dyDescent="0.25">
      <c r="C251" s="1"/>
      <c r="F251" s="2"/>
      <c r="H251" s="4"/>
      <c r="J251" s="4"/>
      <c r="M251" s="2"/>
      <c r="N251" s="2"/>
      <c r="O251" s="2"/>
    </row>
    <row r="252" spans="3:15" x14ac:dyDescent="0.25">
      <c r="C252" s="1"/>
      <c r="F252" s="2"/>
      <c r="H252" s="4"/>
      <c r="J252" s="4"/>
      <c r="M252" s="2"/>
      <c r="N252" s="2"/>
      <c r="O252" s="2"/>
    </row>
    <row r="253" spans="3:15" x14ac:dyDescent="0.25">
      <c r="C253" s="1"/>
      <c r="F253" s="2"/>
      <c r="H253" s="4"/>
      <c r="J253" s="4"/>
      <c r="M253" s="2"/>
      <c r="N253" s="2"/>
      <c r="O253" s="2"/>
    </row>
    <row r="254" spans="3:15" x14ac:dyDescent="0.25">
      <c r="C254" s="1"/>
      <c r="F254" s="2"/>
      <c r="H254" s="4"/>
      <c r="J254" s="4"/>
      <c r="M254" s="2"/>
      <c r="N254" s="2"/>
      <c r="O254" s="2"/>
    </row>
    <row r="255" spans="3:15" x14ac:dyDescent="0.25">
      <c r="C255" s="1"/>
      <c r="F255" s="2"/>
      <c r="H255" s="4"/>
      <c r="J255" s="4"/>
      <c r="M255" s="2"/>
      <c r="N255" s="2"/>
      <c r="O255" s="2"/>
    </row>
    <row r="256" spans="3:15" x14ac:dyDescent="0.25">
      <c r="C256" s="1"/>
      <c r="F256" s="2"/>
      <c r="H256" s="4"/>
      <c r="J256" s="4"/>
      <c r="M256" s="2"/>
      <c r="N256" s="2"/>
      <c r="O256" s="2"/>
    </row>
    <row r="257" spans="3:15" x14ac:dyDescent="0.25">
      <c r="C257" s="1"/>
      <c r="F257" s="2"/>
      <c r="H257" s="4"/>
      <c r="J257" s="4"/>
      <c r="M257" s="2"/>
      <c r="N257" s="2"/>
      <c r="O257" s="2"/>
    </row>
    <row r="258" spans="3:15" x14ac:dyDescent="0.25">
      <c r="C258" s="1"/>
      <c r="F258" s="2"/>
      <c r="H258" s="4"/>
      <c r="J258" s="4"/>
      <c r="L258" s="2"/>
      <c r="M258" s="2"/>
      <c r="N258" s="2"/>
      <c r="O258" s="2"/>
    </row>
    <row r="259" spans="3:15" x14ac:dyDescent="0.25">
      <c r="C259" s="1"/>
      <c r="F259" s="2"/>
      <c r="H259" s="4"/>
      <c r="J259" s="4"/>
      <c r="L259" s="2"/>
      <c r="M259" s="2"/>
      <c r="N259" s="2"/>
      <c r="O259" s="2"/>
    </row>
    <row r="260" spans="3:15" x14ac:dyDescent="0.25">
      <c r="C260" s="1"/>
      <c r="F260" s="2"/>
      <c r="H260" s="4"/>
      <c r="J260" s="4"/>
      <c r="M260" s="2"/>
      <c r="N260" s="2"/>
      <c r="O260" s="2"/>
    </row>
    <row r="261" spans="3:15" x14ac:dyDescent="0.25">
      <c r="C261" s="1"/>
      <c r="F261" s="2"/>
      <c r="H261" s="4"/>
      <c r="J261" s="4"/>
      <c r="L261" s="2"/>
      <c r="M261" s="2"/>
      <c r="N261" s="2"/>
      <c r="O261" s="2"/>
    </row>
    <row r="262" spans="3:15" x14ac:dyDescent="0.25">
      <c r="C262" s="1"/>
      <c r="F262" s="2"/>
      <c r="H262" s="4"/>
      <c r="J262" s="4"/>
      <c r="M262" s="2"/>
      <c r="N262" s="2"/>
      <c r="O262" s="2"/>
    </row>
    <row r="263" spans="3:15" x14ac:dyDescent="0.25">
      <c r="C263" s="1"/>
      <c r="F263" s="2"/>
      <c r="H263" s="4"/>
      <c r="J263" s="4"/>
      <c r="M263" s="2"/>
      <c r="N263" s="2"/>
      <c r="O263" s="2"/>
    </row>
    <row r="264" spans="3:15" x14ac:dyDescent="0.25">
      <c r="C264" s="1"/>
      <c r="F264" s="2"/>
      <c r="H264" s="4"/>
      <c r="J264" s="4"/>
      <c r="M264" s="2"/>
      <c r="N264" s="2"/>
      <c r="O264" s="2"/>
    </row>
    <row r="265" spans="3:15" x14ac:dyDescent="0.25">
      <c r="C265" s="1"/>
      <c r="F265" s="2"/>
      <c r="H265" s="4"/>
      <c r="J265" s="4"/>
      <c r="M265" s="2"/>
      <c r="N265" s="2"/>
      <c r="O265" s="2"/>
    </row>
    <row r="266" spans="3:15" x14ac:dyDescent="0.25">
      <c r="C266" s="1"/>
      <c r="F266" s="2"/>
      <c r="H266" s="4"/>
      <c r="J266" s="4"/>
      <c r="M266" s="2"/>
      <c r="N266" s="2"/>
      <c r="O266" s="2"/>
    </row>
    <row r="267" spans="3:15" x14ac:dyDescent="0.25">
      <c r="C267" s="1"/>
      <c r="F267" s="2"/>
      <c r="H267" s="4"/>
      <c r="J267" s="4"/>
      <c r="M267" s="2"/>
      <c r="N267" s="2"/>
      <c r="O267" s="2"/>
    </row>
    <row r="268" spans="3:15" x14ac:dyDescent="0.25">
      <c r="C268" s="1"/>
      <c r="F268" s="2"/>
      <c r="H268" s="4"/>
      <c r="J268" s="4"/>
      <c r="M268" s="2"/>
      <c r="N268" s="2"/>
      <c r="O268" s="2"/>
    </row>
    <row r="269" spans="3:15" x14ac:dyDescent="0.25">
      <c r="C269" s="1"/>
      <c r="F269" s="2"/>
      <c r="H269" s="4"/>
      <c r="J269" s="4"/>
      <c r="M269" s="2"/>
      <c r="N269" s="2"/>
      <c r="O269" s="2"/>
    </row>
    <row r="270" spans="3:15" x14ac:dyDescent="0.25">
      <c r="C270" s="1"/>
      <c r="F270" s="2"/>
      <c r="H270" s="4"/>
      <c r="J270" s="4"/>
      <c r="M270" s="2"/>
      <c r="N270" s="2"/>
      <c r="O270" s="2"/>
    </row>
    <row r="271" spans="3:15" x14ac:dyDescent="0.25">
      <c r="C271" s="1"/>
      <c r="F271" s="2"/>
      <c r="H271" s="4"/>
      <c r="J271" s="4"/>
      <c r="M271" s="2"/>
      <c r="N271" s="2"/>
      <c r="O271" s="2"/>
    </row>
    <row r="272" spans="3:15" x14ac:dyDescent="0.25">
      <c r="C272" s="1"/>
      <c r="F272" s="2"/>
      <c r="H272" s="4"/>
      <c r="J272" s="4"/>
      <c r="M272" s="2"/>
      <c r="N272" s="2"/>
      <c r="O272" s="2"/>
    </row>
    <row r="273" spans="3:15" x14ac:dyDescent="0.25">
      <c r="C273" s="1"/>
      <c r="F273" s="2"/>
      <c r="H273" s="4"/>
      <c r="J273" s="4"/>
      <c r="M273" s="2"/>
      <c r="N273" s="2"/>
      <c r="O273" s="2"/>
    </row>
    <row r="274" spans="3:15" x14ac:dyDescent="0.25">
      <c r="C274" s="1"/>
      <c r="F274" s="2"/>
      <c r="H274" s="4"/>
      <c r="J274" s="4"/>
      <c r="M274" s="2"/>
      <c r="N274" s="2"/>
      <c r="O274" s="2"/>
    </row>
    <row r="275" spans="3:15" x14ac:dyDescent="0.25">
      <c r="C275" s="1"/>
      <c r="F275" s="2"/>
      <c r="H275" s="4"/>
      <c r="J275" s="4"/>
      <c r="M275" s="2"/>
      <c r="N275" s="2"/>
      <c r="O275" s="2"/>
    </row>
    <row r="276" spans="3:15" x14ac:dyDescent="0.25">
      <c r="C276" s="1"/>
      <c r="F276" s="2"/>
      <c r="H276" s="4"/>
      <c r="J276" s="4"/>
      <c r="M276" s="2"/>
      <c r="N276" s="2"/>
      <c r="O276" s="2"/>
    </row>
    <row r="277" spans="3:15" x14ac:dyDescent="0.25">
      <c r="C277" s="1"/>
      <c r="F277" s="2"/>
      <c r="H277" s="4"/>
      <c r="J277" s="4"/>
      <c r="M277" s="2"/>
      <c r="N277" s="2"/>
      <c r="O277" s="2"/>
    </row>
    <row r="278" spans="3:15" x14ac:dyDescent="0.25">
      <c r="N278" s="2"/>
      <c r="O278" s="2"/>
    </row>
    <row r="279" spans="3:15" x14ac:dyDescent="0.25">
      <c r="C279" s="1"/>
      <c r="F279" s="2"/>
      <c r="H279" s="4"/>
      <c r="J279" s="4"/>
      <c r="L279" s="2"/>
      <c r="M279" s="2"/>
      <c r="N279" s="2"/>
      <c r="O279" s="2"/>
    </row>
    <row r="280" spans="3:15" x14ac:dyDescent="0.25">
      <c r="C280" s="1"/>
      <c r="F280" s="2"/>
      <c r="H280" s="4"/>
      <c r="J280" s="4"/>
      <c r="M280" s="2"/>
      <c r="N280" s="2"/>
      <c r="O280" s="2"/>
    </row>
    <row r="281" spans="3:15" x14ac:dyDescent="0.25">
      <c r="C281" s="1"/>
      <c r="F281" s="2"/>
      <c r="H281" s="4"/>
      <c r="J281" s="4"/>
      <c r="M281" s="2"/>
      <c r="N281" s="2"/>
      <c r="O281" s="2"/>
    </row>
    <row r="282" spans="3:15" x14ac:dyDescent="0.25">
      <c r="C282" s="1"/>
      <c r="F282" s="2"/>
      <c r="H282" s="4"/>
      <c r="J282" s="4"/>
      <c r="M282" s="2"/>
      <c r="N282" s="2"/>
      <c r="O282" s="2"/>
    </row>
    <row r="283" spans="3:15" x14ac:dyDescent="0.25">
      <c r="C283" s="1"/>
      <c r="F283" s="2"/>
      <c r="H283" s="4"/>
      <c r="J283" s="4"/>
      <c r="M283" s="2"/>
      <c r="N283" s="2"/>
      <c r="O283" s="2"/>
    </row>
    <row r="284" spans="3:15" x14ac:dyDescent="0.25">
      <c r="C284" s="1"/>
      <c r="F284" s="2"/>
      <c r="H284" s="4"/>
      <c r="J284" s="4"/>
      <c r="M284" s="2"/>
      <c r="N284" s="2"/>
      <c r="O284" s="2"/>
    </row>
    <row r="285" spans="3:15" x14ac:dyDescent="0.25">
      <c r="C285" s="1"/>
      <c r="F285" s="2"/>
      <c r="H285" s="4"/>
      <c r="J285" s="4"/>
      <c r="M285" s="2"/>
      <c r="N285" s="2"/>
      <c r="O285" s="2"/>
    </row>
    <row r="286" spans="3:15" x14ac:dyDescent="0.25">
      <c r="C286" s="1"/>
      <c r="F286" s="2"/>
      <c r="H286" s="4"/>
      <c r="J286" s="4"/>
      <c r="M286" s="2"/>
      <c r="N286" s="2"/>
      <c r="O286" s="2"/>
    </row>
    <row r="287" spans="3:15" x14ac:dyDescent="0.25">
      <c r="C287" s="1"/>
      <c r="F287" s="2"/>
      <c r="H287" s="4"/>
      <c r="J287" s="4"/>
      <c r="L287" s="2"/>
      <c r="M287" s="2"/>
      <c r="N287" s="2"/>
      <c r="O287" s="2"/>
    </row>
    <row r="288" spans="3:15" x14ac:dyDescent="0.25">
      <c r="C288" s="1"/>
      <c r="F288" s="2"/>
      <c r="H288" s="4"/>
      <c r="J288" s="4"/>
      <c r="M288" s="2"/>
      <c r="N288" s="2"/>
      <c r="O288" s="2"/>
    </row>
    <row r="289" spans="3:15" x14ac:dyDescent="0.25">
      <c r="C289" s="1"/>
      <c r="F289" s="2"/>
      <c r="H289" s="4"/>
      <c r="J289" s="4"/>
      <c r="M289" s="2"/>
      <c r="N289" s="2"/>
      <c r="O289" s="2"/>
    </row>
    <row r="290" spans="3:15" x14ac:dyDescent="0.25">
      <c r="C290" s="1"/>
      <c r="F290" s="2"/>
      <c r="H290" s="4"/>
      <c r="J290" s="4"/>
      <c r="M290" s="2"/>
      <c r="N290" s="2"/>
      <c r="O290" s="2"/>
    </row>
    <row r="291" spans="3:15" x14ac:dyDescent="0.25">
      <c r="C291" s="1"/>
      <c r="F291" s="2"/>
      <c r="H291" s="4"/>
      <c r="J291" s="4"/>
      <c r="M291" s="2"/>
      <c r="N291" s="2"/>
      <c r="O291" s="2"/>
    </row>
    <row r="292" spans="3:15" x14ac:dyDescent="0.25">
      <c r="C292" s="1"/>
      <c r="F292" s="2"/>
      <c r="H292" s="4"/>
      <c r="J292" s="4"/>
      <c r="M292" s="2"/>
      <c r="N292" s="2"/>
      <c r="O292" s="2"/>
    </row>
    <row r="293" spans="3:15" x14ac:dyDescent="0.25">
      <c r="C293" s="1"/>
      <c r="F293" s="2"/>
      <c r="H293" s="4"/>
      <c r="J293" s="4"/>
      <c r="M293" s="2"/>
      <c r="N293" s="2"/>
      <c r="O293" s="2"/>
    </row>
    <row r="294" spans="3:15" x14ac:dyDescent="0.25">
      <c r="C294" s="1"/>
      <c r="F294" s="2"/>
      <c r="H294" s="4"/>
      <c r="J294" s="4"/>
      <c r="M294" s="2"/>
      <c r="N294" s="2"/>
      <c r="O294" s="2"/>
    </row>
    <row r="295" spans="3:15" x14ac:dyDescent="0.25">
      <c r="C295" s="1"/>
      <c r="F295" s="2"/>
      <c r="H295" s="4"/>
      <c r="J295" s="4"/>
      <c r="L295" s="2"/>
      <c r="M295" s="2"/>
      <c r="N295" s="2"/>
      <c r="O295" s="2"/>
    </row>
    <row r="296" spans="3:15" x14ac:dyDescent="0.25">
      <c r="C296" s="1"/>
      <c r="F296" s="2"/>
      <c r="H296" s="4"/>
      <c r="J296" s="4"/>
      <c r="L296" s="2"/>
      <c r="M296" s="2"/>
      <c r="N296" s="2"/>
      <c r="O296" s="2"/>
    </row>
    <row r="297" spans="3:15" x14ac:dyDescent="0.25">
      <c r="C297" s="1"/>
      <c r="F297" s="2"/>
      <c r="H297" s="4"/>
      <c r="J297" s="4"/>
      <c r="M297" s="2"/>
      <c r="N297" s="2"/>
      <c r="O297" s="2"/>
    </row>
    <row r="298" spans="3:15" x14ac:dyDescent="0.25">
      <c r="C298" s="1"/>
      <c r="F298" s="2"/>
      <c r="H298" s="4"/>
      <c r="J298" s="4"/>
      <c r="L298" s="2"/>
      <c r="M298" s="2"/>
      <c r="N298" s="2"/>
      <c r="O298" s="2"/>
    </row>
    <row r="299" spans="3:15" x14ac:dyDescent="0.25">
      <c r="C299" s="1"/>
      <c r="F299" s="2"/>
      <c r="H299" s="4"/>
      <c r="J299" s="4"/>
      <c r="L299" s="2"/>
      <c r="M299" s="2"/>
      <c r="N299" s="2"/>
      <c r="O299" s="2"/>
    </row>
    <row r="300" spans="3:15" x14ac:dyDescent="0.25">
      <c r="C300" s="1"/>
      <c r="F300" s="2"/>
      <c r="H300" s="4"/>
      <c r="J300" s="4"/>
      <c r="M300" s="2"/>
      <c r="N300" s="2"/>
      <c r="O300" s="2"/>
    </row>
    <row r="301" spans="3:15" x14ac:dyDescent="0.25">
      <c r="C301" s="1"/>
      <c r="F301" s="2"/>
      <c r="H301" s="4"/>
      <c r="J301" s="4"/>
      <c r="M301" s="2"/>
      <c r="N301" s="2"/>
      <c r="O301" s="2"/>
    </row>
    <row r="302" spans="3:15" x14ac:dyDescent="0.25">
      <c r="C302" s="1"/>
      <c r="F302" s="2"/>
      <c r="H302" s="4"/>
      <c r="J302" s="4"/>
      <c r="M302" s="2"/>
      <c r="N302" s="2"/>
      <c r="O302" s="2"/>
    </row>
    <row r="303" spans="3:15" x14ac:dyDescent="0.25">
      <c r="C303" s="1"/>
      <c r="F303" s="2"/>
      <c r="H303" s="4"/>
      <c r="J303" s="4"/>
      <c r="L303" s="2"/>
      <c r="M303" s="2"/>
      <c r="N303" s="2"/>
      <c r="O303" s="2"/>
    </row>
    <row r="304" spans="3:15" x14ac:dyDescent="0.25">
      <c r="C304" s="1"/>
      <c r="F304" s="2"/>
      <c r="H304" s="4"/>
      <c r="J304" s="4"/>
      <c r="L304" s="2"/>
      <c r="M304" s="2"/>
      <c r="N304" s="2"/>
      <c r="O304" s="2"/>
    </row>
    <row r="305" spans="3:15" x14ac:dyDescent="0.25">
      <c r="C305" s="1"/>
      <c r="F305" s="2"/>
      <c r="H305" s="4"/>
      <c r="J305" s="4"/>
      <c r="L305" s="2"/>
      <c r="M305" s="2"/>
      <c r="N305" s="2"/>
      <c r="O305" s="2"/>
    </row>
    <row r="306" spans="3:15" x14ac:dyDescent="0.25">
      <c r="C306" s="1"/>
      <c r="F306" s="2"/>
      <c r="H306" s="4"/>
      <c r="J306" s="4"/>
      <c r="M306" s="2"/>
      <c r="N306" s="2"/>
      <c r="O306" s="2"/>
    </row>
    <row r="307" spans="3:15" x14ac:dyDescent="0.25">
      <c r="C307" s="1"/>
      <c r="F307" s="2"/>
      <c r="H307" s="4"/>
      <c r="J307" s="4"/>
      <c r="L307" s="2"/>
      <c r="M307" s="2"/>
      <c r="N307" s="2"/>
      <c r="O307" s="2"/>
    </row>
    <row r="308" spans="3:15" x14ac:dyDescent="0.25">
      <c r="C308" s="1"/>
      <c r="F308" s="2"/>
      <c r="H308" s="4"/>
      <c r="J308" s="4"/>
      <c r="L308" s="2"/>
      <c r="M308" s="2"/>
      <c r="N308" s="2"/>
      <c r="O308" s="2"/>
    </row>
    <row r="309" spans="3:15" x14ac:dyDescent="0.25">
      <c r="C309" s="1"/>
      <c r="F309" s="2"/>
      <c r="H309" s="4"/>
      <c r="J309" s="4"/>
      <c r="M309" s="2"/>
      <c r="N309" s="2"/>
      <c r="O309" s="2"/>
    </row>
    <row r="310" spans="3:15" x14ac:dyDescent="0.25">
      <c r="C310" s="1"/>
      <c r="F310" s="2"/>
      <c r="H310" s="4"/>
      <c r="J310" s="4"/>
      <c r="M310" s="2"/>
      <c r="N310" s="2"/>
      <c r="O310" s="2"/>
    </row>
    <row r="311" spans="3:15" x14ac:dyDescent="0.25">
      <c r="C311" s="1"/>
      <c r="F311" s="2"/>
      <c r="H311" s="4"/>
      <c r="J311" s="4"/>
      <c r="M311" s="2"/>
      <c r="N311" s="2"/>
      <c r="O311" s="2"/>
    </row>
    <row r="312" spans="3:15" x14ac:dyDescent="0.25">
      <c r="C312" s="1"/>
      <c r="F312" s="2"/>
      <c r="H312" s="4"/>
      <c r="J312" s="4"/>
      <c r="M312" s="2"/>
      <c r="N312" s="2"/>
      <c r="O312" s="2"/>
    </row>
    <row r="313" spans="3:15" x14ac:dyDescent="0.25">
      <c r="C313" s="1"/>
      <c r="F313" s="2"/>
      <c r="H313" s="4"/>
      <c r="J313" s="4"/>
      <c r="M313" s="2"/>
      <c r="N313" s="2"/>
      <c r="O313" s="2"/>
    </row>
    <row r="314" spans="3:15" x14ac:dyDescent="0.25">
      <c r="C314" s="1"/>
      <c r="F314" s="2"/>
      <c r="H314" s="4"/>
      <c r="J314" s="4"/>
      <c r="M314" s="2"/>
      <c r="N314" s="2"/>
      <c r="O314" s="2"/>
    </row>
    <row r="315" spans="3:15" x14ac:dyDescent="0.25">
      <c r="C315" s="1"/>
      <c r="F315" s="2"/>
      <c r="H315" s="4"/>
      <c r="J315" s="4"/>
      <c r="M315" s="2"/>
      <c r="N315" s="2"/>
      <c r="O315" s="2"/>
    </row>
    <row r="316" spans="3:15" x14ac:dyDescent="0.25">
      <c r="C316" s="1"/>
      <c r="F316" s="2"/>
      <c r="H316" s="4"/>
      <c r="J316" s="4"/>
      <c r="M316" s="2"/>
      <c r="N316" s="2"/>
      <c r="O316" s="2"/>
    </row>
    <row r="317" spans="3:15" x14ac:dyDescent="0.25">
      <c r="C317" s="1"/>
      <c r="F317" s="2"/>
      <c r="H317" s="4"/>
      <c r="J317" s="4"/>
      <c r="M317" s="2"/>
      <c r="N317" s="2"/>
      <c r="O317" s="2"/>
    </row>
    <row r="318" spans="3:15" x14ac:dyDescent="0.25">
      <c r="C318" s="1"/>
      <c r="F318" s="2"/>
      <c r="H318" s="4"/>
      <c r="J318" s="4"/>
      <c r="M318" s="2"/>
      <c r="N318" s="2"/>
      <c r="O318" s="2"/>
    </row>
    <row r="319" spans="3:15" x14ac:dyDescent="0.25">
      <c r="C319" s="1"/>
      <c r="F319" s="2"/>
      <c r="H319" s="4"/>
      <c r="J319" s="4"/>
      <c r="M319" s="2"/>
      <c r="N319" s="2"/>
      <c r="O319" s="2"/>
    </row>
    <row r="320" spans="3:15" x14ac:dyDescent="0.25">
      <c r="C320" s="1"/>
      <c r="F320" s="2"/>
      <c r="H320" s="4"/>
      <c r="J320" s="4"/>
      <c r="M320" s="2"/>
      <c r="N320" s="2"/>
      <c r="O320" s="2"/>
    </row>
    <row r="321" spans="3:15" x14ac:dyDescent="0.25">
      <c r="C321" s="1"/>
      <c r="F321" s="2"/>
      <c r="H321" s="4"/>
      <c r="J321" s="4"/>
      <c r="M321" s="2"/>
      <c r="N321" s="2"/>
      <c r="O321" s="2"/>
    </row>
    <row r="322" spans="3:15" x14ac:dyDescent="0.25">
      <c r="C322" s="1"/>
      <c r="F322" s="2"/>
      <c r="H322" s="4"/>
      <c r="J322" s="4"/>
      <c r="M322" s="2"/>
      <c r="N322" s="2"/>
      <c r="O322" s="2"/>
    </row>
    <row r="323" spans="3:15" x14ac:dyDescent="0.25">
      <c r="C323" s="1"/>
      <c r="F323" s="2"/>
      <c r="H323" s="4"/>
      <c r="J323" s="4"/>
      <c r="M323" s="2"/>
      <c r="N323" s="2"/>
      <c r="O323" s="2"/>
    </row>
    <row r="324" spans="3:15" x14ac:dyDescent="0.25">
      <c r="C324" s="1"/>
      <c r="F324" s="2"/>
      <c r="H324" s="4"/>
      <c r="J324" s="4"/>
      <c r="M324" s="2"/>
      <c r="N324" s="2"/>
      <c r="O324" s="2"/>
    </row>
    <row r="325" spans="3:15" x14ac:dyDescent="0.25">
      <c r="C325" s="1"/>
      <c r="F325" s="2"/>
      <c r="H325" s="4"/>
      <c r="J325" s="4"/>
      <c r="M325" s="2"/>
      <c r="N325" s="2"/>
      <c r="O325" s="2"/>
    </row>
    <row r="326" spans="3:15" x14ac:dyDescent="0.25">
      <c r="C326" s="1"/>
      <c r="F326" s="2"/>
      <c r="H326" s="4"/>
      <c r="J326" s="4"/>
      <c r="M326" s="2"/>
      <c r="N326" s="2"/>
      <c r="O326" s="2"/>
    </row>
    <row r="327" spans="3:15" x14ac:dyDescent="0.25">
      <c r="C327" s="1"/>
      <c r="F327" s="2"/>
      <c r="H327" s="4"/>
      <c r="J327" s="4"/>
      <c r="M327" s="2"/>
      <c r="N327" s="2"/>
      <c r="O327" s="2"/>
    </row>
    <row r="328" spans="3:15" x14ac:dyDescent="0.25">
      <c r="C328" s="1"/>
      <c r="F328" s="2"/>
      <c r="H328" s="4"/>
      <c r="J328" s="4"/>
      <c r="M328" s="2"/>
      <c r="N328" s="2"/>
      <c r="O328" s="2"/>
    </row>
    <row r="329" spans="3:15" x14ac:dyDescent="0.25">
      <c r="C329" s="1"/>
      <c r="F329" s="2"/>
      <c r="H329" s="4"/>
      <c r="J329" s="4"/>
      <c r="M329" s="2"/>
      <c r="N329" s="2"/>
      <c r="O329" s="2"/>
    </row>
    <row r="330" spans="3:15" x14ac:dyDescent="0.25">
      <c r="C330" s="1"/>
      <c r="F330" s="2"/>
      <c r="H330" s="4"/>
      <c r="J330" s="4"/>
      <c r="L330" s="2"/>
      <c r="M330" s="2"/>
      <c r="N330" s="2"/>
      <c r="O330" s="2"/>
    </row>
    <row r="331" spans="3:15" x14ac:dyDescent="0.25">
      <c r="C331" s="1"/>
      <c r="F331" s="2"/>
      <c r="H331" s="4"/>
      <c r="J331" s="4"/>
      <c r="M331" s="2"/>
      <c r="N331" s="2"/>
      <c r="O331" s="2"/>
    </row>
    <row r="332" spans="3:15" x14ac:dyDescent="0.25">
      <c r="C332" s="1"/>
      <c r="F332" s="2"/>
      <c r="H332" s="4"/>
      <c r="J332" s="4"/>
      <c r="L332" s="2"/>
      <c r="M332" s="2"/>
      <c r="N332" s="2"/>
      <c r="O332" s="2"/>
    </row>
    <row r="333" spans="3:15" x14ac:dyDescent="0.25">
      <c r="C333" s="1"/>
      <c r="F333" s="2"/>
      <c r="H333" s="4"/>
      <c r="J333" s="4"/>
      <c r="M333" s="2"/>
      <c r="N333" s="2"/>
      <c r="O333" s="2"/>
    </row>
    <row r="334" spans="3:15" x14ac:dyDescent="0.25">
      <c r="C334" s="1"/>
      <c r="F334" s="2"/>
      <c r="H334" s="4"/>
      <c r="J334" s="4"/>
      <c r="M334" s="2"/>
      <c r="N334" s="2"/>
      <c r="O334" s="2"/>
    </row>
    <row r="335" spans="3:15" x14ac:dyDescent="0.25">
      <c r="C335" s="1"/>
      <c r="F335" s="2"/>
      <c r="H335" s="4"/>
      <c r="J335" s="4"/>
      <c r="M335" s="2"/>
      <c r="N335" s="2"/>
      <c r="O335" s="2"/>
    </row>
    <row r="336" spans="3:15" x14ac:dyDescent="0.25">
      <c r="C336" s="1"/>
      <c r="F336" s="2"/>
      <c r="H336" s="4"/>
      <c r="J336" s="4"/>
      <c r="M336" s="2"/>
      <c r="N336" s="2"/>
      <c r="O336" s="2"/>
    </row>
    <row r="337" spans="3:15" x14ac:dyDescent="0.25">
      <c r="C337" s="1"/>
      <c r="F337" s="2"/>
      <c r="H337" s="4"/>
      <c r="J337" s="4"/>
      <c r="L337" s="2"/>
      <c r="M337" s="2"/>
      <c r="N337" s="2"/>
      <c r="O337" s="2"/>
    </row>
    <row r="338" spans="3:15" x14ac:dyDescent="0.25">
      <c r="C338" s="1"/>
      <c r="F338" s="2"/>
      <c r="H338" s="4"/>
      <c r="J338" s="4"/>
      <c r="L338" s="2"/>
      <c r="M338" s="2"/>
      <c r="N338" s="2"/>
      <c r="O338" s="2"/>
    </row>
    <row r="339" spans="3:15" x14ac:dyDescent="0.25">
      <c r="C339" s="1"/>
      <c r="F339" s="2"/>
      <c r="H339" s="4"/>
      <c r="J339" s="4"/>
      <c r="L339" s="2"/>
      <c r="M339" s="2"/>
      <c r="N339" s="2"/>
      <c r="O339" s="2"/>
    </row>
    <row r="340" spans="3:15" x14ac:dyDescent="0.25">
      <c r="C340" s="1"/>
      <c r="F340" s="2"/>
      <c r="H340" s="4"/>
      <c r="J340" s="4"/>
      <c r="M340" s="2"/>
      <c r="N340" s="2"/>
      <c r="O340" s="2"/>
    </row>
    <row r="341" spans="3:15" x14ac:dyDescent="0.25">
      <c r="C341" s="1"/>
      <c r="F341" s="2"/>
      <c r="H341" s="4"/>
      <c r="J341" s="4"/>
      <c r="M341" s="2"/>
      <c r="N341" s="2"/>
      <c r="O341" s="2"/>
    </row>
    <row r="342" spans="3:15" x14ac:dyDescent="0.25">
      <c r="C342" s="1"/>
      <c r="F342" s="2"/>
      <c r="H342" s="4"/>
      <c r="J342" s="4"/>
      <c r="M342" s="2"/>
      <c r="N342" s="2"/>
      <c r="O342" s="2"/>
    </row>
    <row r="343" spans="3:15" x14ac:dyDescent="0.25">
      <c r="C343" s="1"/>
      <c r="F343" s="2"/>
      <c r="H343" s="4"/>
      <c r="J343" s="4"/>
      <c r="L343" s="2"/>
      <c r="M343" s="2"/>
      <c r="N343" s="2"/>
      <c r="O343" s="2"/>
    </row>
    <row r="344" spans="3:15" x14ac:dyDescent="0.25">
      <c r="C344" s="1"/>
      <c r="F344" s="2"/>
      <c r="H344" s="4"/>
      <c r="J344" s="4"/>
      <c r="M344" s="2"/>
      <c r="N344" s="2"/>
      <c r="O344" s="2"/>
    </row>
    <row r="345" spans="3:15" x14ac:dyDescent="0.25">
      <c r="C345" s="1"/>
      <c r="F345" s="2"/>
      <c r="H345" s="4"/>
      <c r="J345" s="4"/>
      <c r="M345" s="2"/>
      <c r="N345" s="2"/>
      <c r="O345" s="2"/>
    </row>
    <row r="346" spans="3:15" x14ac:dyDescent="0.25">
      <c r="C346" s="1"/>
      <c r="F346" s="2"/>
      <c r="H346" s="4"/>
      <c r="J346" s="4"/>
      <c r="M346" s="2"/>
      <c r="N346" s="2"/>
      <c r="O346" s="2"/>
    </row>
    <row r="347" spans="3:15" x14ac:dyDescent="0.25">
      <c r="C347" s="1"/>
      <c r="F347" s="2"/>
      <c r="H347" s="4"/>
      <c r="J347" s="4"/>
      <c r="M347" s="2"/>
      <c r="N347" s="2"/>
      <c r="O347" s="2"/>
    </row>
    <row r="348" spans="3:15" x14ac:dyDescent="0.25">
      <c r="C348" s="1"/>
      <c r="F348" s="2"/>
      <c r="H348" s="4"/>
      <c r="J348" s="4"/>
      <c r="M348" s="2"/>
      <c r="N348" s="2"/>
      <c r="O348" s="2"/>
    </row>
    <row r="349" spans="3:15" x14ac:dyDescent="0.25">
      <c r="C349" s="1"/>
      <c r="F349" s="2"/>
      <c r="H349" s="4"/>
      <c r="J349" s="4"/>
      <c r="M349" s="2"/>
      <c r="N349" s="2"/>
      <c r="O349" s="2"/>
    </row>
    <row r="350" spans="3:15" x14ac:dyDescent="0.25">
      <c r="C350" s="1"/>
      <c r="F350" s="2"/>
      <c r="H350" s="4"/>
      <c r="J350" s="4"/>
      <c r="M350" s="2"/>
      <c r="N350" s="2"/>
      <c r="O350" s="2"/>
    </row>
    <row r="351" spans="3:15" x14ac:dyDescent="0.25">
      <c r="C351" s="1"/>
      <c r="F351" s="2"/>
      <c r="H351" s="4"/>
      <c r="J351" s="4"/>
      <c r="M351" s="2"/>
      <c r="N351" s="2"/>
      <c r="O351" s="2"/>
    </row>
    <row r="352" spans="3:15" x14ac:dyDescent="0.25">
      <c r="C352" s="1"/>
      <c r="F352" s="2"/>
      <c r="H352" s="4"/>
      <c r="J352" s="4"/>
      <c r="M352" s="2"/>
      <c r="N352" s="2"/>
      <c r="O352" s="2"/>
    </row>
    <row r="353" spans="3:15" x14ac:dyDescent="0.25">
      <c r="C353" s="1"/>
      <c r="F353" s="2"/>
      <c r="H353" s="4"/>
      <c r="J353" s="4"/>
      <c r="M353" s="2"/>
      <c r="N353" s="2"/>
      <c r="O353" s="2"/>
    </row>
    <row r="354" spans="3:15" x14ac:dyDescent="0.25">
      <c r="N354" s="2"/>
      <c r="O354" s="2"/>
    </row>
    <row r="355" spans="3:15" x14ac:dyDescent="0.25">
      <c r="N355" s="2"/>
      <c r="O355" s="2"/>
    </row>
    <row r="356" spans="3:15" x14ac:dyDescent="0.25">
      <c r="N356" s="2"/>
      <c r="O356" s="2"/>
    </row>
    <row r="357" spans="3:15" x14ac:dyDescent="0.25">
      <c r="N357" s="2"/>
      <c r="O357" s="2"/>
    </row>
    <row r="358" spans="3:15" x14ac:dyDescent="0.25">
      <c r="N358" s="2"/>
      <c r="O358" s="2"/>
    </row>
    <row r="359" spans="3:15" x14ac:dyDescent="0.25">
      <c r="N359" s="2"/>
      <c r="O359" s="2"/>
    </row>
    <row r="360" spans="3:15" x14ac:dyDescent="0.25">
      <c r="N360" s="2"/>
      <c r="O360" s="2"/>
    </row>
    <row r="361" spans="3:15" x14ac:dyDescent="0.25">
      <c r="N361" s="2"/>
      <c r="O361" s="2"/>
    </row>
    <row r="362" spans="3:15" x14ac:dyDescent="0.25">
      <c r="N362" s="2"/>
      <c r="O362" s="2"/>
    </row>
    <row r="363" spans="3:15" x14ac:dyDescent="0.25">
      <c r="N363" s="2"/>
      <c r="O363" s="2"/>
    </row>
    <row r="364" spans="3:15" x14ac:dyDescent="0.25">
      <c r="N364" s="2"/>
      <c r="O364" s="2"/>
    </row>
    <row r="365" spans="3:15" x14ac:dyDescent="0.25">
      <c r="N365" s="2"/>
      <c r="O365" s="2"/>
    </row>
    <row r="366" spans="3:15" x14ac:dyDescent="0.25">
      <c r="N366" s="2"/>
      <c r="O366" s="2"/>
    </row>
    <row r="367" spans="3:15" x14ac:dyDescent="0.25">
      <c r="N367" s="2"/>
      <c r="O367" s="2"/>
    </row>
    <row r="368" spans="3:15" x14ac:dyDescent="0.25">
      <c r="N368" s="2"/>
      <c r="O368" s="2"/>
    </row>
    <row r="369" spans="3:15" x14ac:dyDescent="0.25">
      <c r="N369" s="2"/>
      <c r="O369" s="2"/>
    </row>
    <row r="370" spans="3:15" x14ac:dyDescent="0.25">
      <c r="N370" s="2"/>
      <c r="O370" s="2"/>
    </row>
    <row r="371" spans="3:15" x14ac:dyDescent="0.25">
      <c r="N371" s="2"/>
      <c r="O371" s="2"/>
    </row>
    <row r="372" spans="3:15" x14ac:dyDescent="0.25">
      <c r="N372" s="2"/>
      <c r="O372" s="2"/>
    </row>
    <row r="373" spans="3:15" x14ac:dyDescent="0.25">
      <c r="N373" s="2"/>
      <c r="O373" s="2"/>
    </row>
    <row r="374" spans="3:15" x14ac:dyDescent="0.25">
      <c r="C374" s="1"/>
      <c r="F374" s="2"/>
      <c r="H374" s="4"/>
      <c r="J374" s="4"/>
      <c r="M374" s="2"/>
      <c r="N374" s="2"/>
      <c r="O374" s="2"/>
    </row>
    <row r="375" spans="3:15" x14ac:dyDescent="0.25">
      <c r="C375" s="1"/>
      <c r="F375" s="2"/>
      <c r="H375" s="4"/>
      <c r="J375" s="4"/>
      <c r="M375" s="2"/>
      <c r="N375" s="2"/>
      <c r="O375" s="2"/>
    </row>
    <row r="376" spans="3:15" x14ac:dyDescent="0.25">
      <c r="C376" s="1"/>
      <c r="F376" s="2"/>
      <c r="H376" s="4"/>
      <c r="J376" s="4"/>
      <c r="M376" s="2"/>
      <c r="N376" s="2"/>
      <c r="O376" s="2"/>
    </row>
    <row r="377" spans="3:15" x14ac:dyDescent="0.25">
      <c r="C377" s="1"/>
      <c r="F377" s="2"/>
      <c r="H377" s="4"/>
      <c r="J377" s="4"/>
      <c r="M377" s="2"/>
      <c r="N377" s="2"/>
      <c r="O377" s="2"/>
    </row>
    <row r="378" spans="3:15" x14ac:dyDescent="0.25">
      <c r="C378" s="1"/>
      <c r="F378" s="2"/>
      <c r="H378" s="4"/>
      <c r="J378" s="4"/>
      <c r="M378" s="2"/>
      <c r="N378" s="2"/>
      <c r="O378" s="2"/>
    </row>
    <row r="379" spans="3:15" x14ac:dyDescent="0.25">
      <c r="C379" s="1"/>
      <c r="F379" s="2"/>
      <c r="H379" s="4"/>
      <c r="J379" s="4"/>
      <c r="M379" s="2"/>
      <c r="N379" s="2"/>
      <c r="O379" s="2"/>
    </row>
    <row r="380" spans="3:15" x14ac:dyDescent="0.25">
      <c r="C380" s="1"/>
      <c r="F380" s="2"/>
      <c r="H380" s="4"/>
      <c r="J380" s="4"/>
      <c r="M380" s="2"/>
      <c r="N380" s="2"/>
      <c r="O380" s="2"/>
    </row>
    <row r="381" spans="3:15" x14ac:dyDescent="0.25">
      <c r="C381" s="1"/>
      <c r="F381" s="2"/>
      <c r="H381" s="4"/>
      <c r="J381" s="4"/>
      <c r="M381" s="2"/>
      <c r="N381" s="2"/>
      <c r="O381" s="2"/>
    </row>
    <row r="382" spans="3:15" x14ac:dyDescent="0.25">
      <c r="C382" s="1"/>
      <c r="F382" s="2"/>
      <c r="H382" s="4"/>
      <c r="J382" s="4"/>
      <c r="M382" s="2"/>
      <c r="N382" s="2"/>
      <c r="O382" s="2"/>
    </row>
    <row r="383" spans="3:15" x14ac:dyDescent="0.25">
      <c r="C383" s="1"/>
      <c r="F383" s="2"/>
      <c r="H383" s="4"/>
      <c r="J383" s="4"/>
      <c r="M383" s="2"/>
      <c r="N383" s="2"/>
      <c r="O383" s="2"/>
    </row>
    <row r="384" spans="3:15" x14ac:dyDescent="0.25">
      <c r="C384" s="1"/>
      <c r="F384" s="2"/>
      <c r="H384" s="4"/>
      <c r="J384" s="4"/>
      <c r="M384" s="2"/>
      <c r="N384" s="2"/>
      <c r="O384" s="2"/>
    </row>
    <row r="385" spans="3:15" x14ac:dyDescent="0.25">
      <c r="C385" s="1"/>
      <c r="F385" s="2"/>
      <c r="H385" s="4"/>
      <c r="J385" s="4"/>
      <c r="M385" s="2"/>
      <c r="N385" s="2"/>
      <c r="O385" s="2"/>
    </row>
    <row r="386" spans="3:15" x14ac:dyDescent="0.25">
      <c r="C386" s="1"/>
      <c r="F386" s="2"/>
      <c r="H386" s="4"/>
      <c r="J386" s="4"/>
      <c r="M386" s="2"/>
      <c r="N386" s="2"/>
      <c r="O386" s="2"/>
    </row>
    <row r="387" spans="3:15" x14ac:dyDescent="0.25">
      <c r="C387" s="1"/>
      <c r="F387" s="2"/>
      <c r="H387" s="4"/>
      <c r="J387" s="4"/>
      <c r="M387" s="2"/>
      <c r="N387" s="2"/>
      <c r="O387" s="2"/>
    </row>
    <row r="388" spans="3:15" x14ac:dyDescent="0.25">
      <c r="C388" s="1"/>
      <c r="F388" s="2"/>
      <c r="H388" s="4"/>
      <c r="J388" s="4"/>
      <c r="M388" s="2"/>
      <c r="N388" s="2"/>
      <c r="O388" s="2"/>
    </row>
    <row r="389" spans="3:15" x14ac:dyDescent="0.25">
      <c r="C389" s="1"/>
      <c r="F389" s="2"/>
      <c r="H389" s="4"/>
      <c r="J389" s="4"/>
      <c r="M389" s="2"/>
      <c r="N389" s="2"/>
      <c r="O389" s="2"/>
    </row>
    <row r="390" spans="3:15" x14ac:dyDescent="0.25">
      <c r="C390" s="1"/>
      <c r="F390" s="2"/>
      <c r="H390" s="4"/>
      <c r="J390" s="4"/>
      <c r="M390" s="2"/>
      <c r="N390" s="2"/>
      <c r="O390" s="2"/>
    </row>
    <row r="391" spans="3:15" x14ac:dyDescent="0.25">
      <c r="C391" s="1"/>
      <c r="F391" s="2"/>
      <c r="H391" s="4"/>
      <c r="J391" s="4"/>
      <c r="M391" s="2"/>
      <c r="N391" s="2"/>
      <c r="O391" s="2"/>
    </row>
    <row r="392" spans="3:15" x14ac:dyDescent="0.25">
      <c r="N392" s="2"/>
      <c r="O392" s="2"/>
    </row>
    <row r="393" spans="3:15" x14ac:dyDescent="0.25">
      <c r="C393" s="1"/>
      <c r="F393" s="2"/>
      <c r="H393" s="4"/>
      <c r="J393" s="4"/>
      <c r="M393" s="2"/>
      <c r="N393" s="2"/>
      <c r="O393" s="2"/>
    </row>
    <row r="394" spans="3:15" x14ac:dyDescent="0.25">
      <c r="C394" s="1"/>
      <c r="F394" s="2"/>
      <c r="H394" s="4"/>
      <c r="J394" s="4"/>
      <c r="M394" s="2"/>
      <c r="N394" s="2"/>
      <c r="O394" s="2"/>
    </row>
    <row r="395" spans="3:15" x14ac:dyDescent="0.25">
      <c r="C395" s="1"/>
      <c r="F395" s="2"/>
      <c r="H395" s="4"/>
      <c r="J395" s="4"/>
      <c r="L395" s="2"/>
      <c r="M395" s="2"/>
      <c r="N395" s="2"/>
      <c r="O395" s="2"/>
    </row>
    <row r="396" spans="3:15" x14ac:dyDescent="0.25">
      <c r="C396" s="1"/>
      <c r="F396" s="2"/>
      <c r="H396" s="4"/>
      <c r="J396" s="4"/>
      <c r="M396" s="2"/>
      <c r="N396" s="2"/>
      <c r="O396" s="2"/>
    </row>
    <row r="397" spans="3:15" x14ac:dyDescent="0.25">
      <c r="C397" s="1"/>
      <c r="F397" s="2"/>
      <c r="H397" s="4"/>
      <c r="J397" s="4"/>
      <c r="M397" s="2"/>
      <c r="N397" s="2"/>
      <c r="O397" s="2"/>
    </row>
    <row r="398" spans="3:15" x14ac:dyDescent="0.25">
      <c r="C398" s="1"/>
      <c r="F398" s="2"/>
      <c r="H398" s="4"/>
      <c r="J398" s="4"/>
      <c r="M398" s="2"/>
      <c r="N398" s="2"/>
      <c r="O398" s="2"/>
    </row>
    <row r="399" spans="3:15" x14ac:dyDescent="0.25">
      <c r="C399" s="1"/>
      <c r="F399" s="2"/>
      <c r="H399" s="4"/>
      <c r="J399" s="4"/>
      <c r="M399" s="2"/>
      <c r="N399" s="2"/>
      <c r="O399" s="2"/>
    </row>
    <row r="400" spans="3:15" x14ac:dyDescent="0.25">
      <c r="C400" s="1"/>
      <c r="F400" s="2"/>
      <c r="H400" s="4"/>
      <c r="J400" s="4"/>
      <c r="M400" s="2"/>
      <c r="N400" s="2"/>
      <c r="O400" s="2"/>
    </row>
    <row r="401" spans="3:15" x14ac:dyDescent="0.25">
      <c r="C401" s="1"/>
      <c r="F401" s="2"/>
      <c r="H401" s="4"/>
      <c r="J401" s="4"/>
      <c r="M401" s="2"/>
      <c r="N401" s="2"/>
      <c r="O401" s="2"/>
    </row>
    <row r="402" spans="3:15" x14ac:dyDescent="0.25">
      <c r="C402" s="1"/>
      <c r="F402" s="2"/>
      <c r="H402" s="4"/>
      <c r="J402" s="4"/>
      <c r="M402" s="2"/>
      <c r="N402" s="2"/>
      <c r="O402" s="2"/>
    </row>
    <row r="403" spans="3:15" x14ac:dyDescent="0.25">
      <c r="C403" s="1"/>
      <c r="F403" s="2"/>
      <c r="H403" s="4"/>
      <c r="J403" s="4"/>
      <c r="M403" s="2"/>
      <c r="N403" s="2"/>
      <c r="O403" s="2"/>
    </row>
    <row r="404" spans="3:15" x14ac:dyDescent="0.25">
      <c r="C404" s="1"/>
      <c r="F404" s="2"/>
      <c r="H404" s="4"/>
      <c r="J404" s="4"/>
      <c r="M404" s="2"/>
      <c r="N404" s="2"/>
      <c r="O404" s="2"/>
    </row>
    <row r="405" spans="3:15" x14ac:dyDescent="0.25">
      <c r="C405" s="1"/>
      <c r="F405" s="2"/>
      <c r="H405" s="4"/>
      <c r="J405" s="4"/>
      <c r="M405" s="2"/>
      <c r="N405" s="2"/>
      <c r="O405" s="2"/>
    </row>
    <row r="406" spans="3:15" x14ac:dyDescent="0.25">
      <c r="C406" s="1"/>
      <c r="F406" s="2"/>
      <c r="H406" s="4"/>
      <c r="J406" s="4"/>
      <c r="M406" s="2"/>
      <c r="N406" s="2"/>
      <c r="O406" s="2"/>
    </row>
    <row r="407" spans="3:15" x14ac:dyDescent="0.25">
      <c r="C407" s="1"/>
      <c r="F407" s="2"/>
      <c r="H407" s="4"/>
      <c r="J407" s="4"/>
      <c r="M407" s="2"/>
      <c r="N407" s="2"/>
      <c r="O407" s="2"/>
    </row>
    <row r="408" spans="3:15" x14ac:dyDescent="0.25">
      <c r="C408" s="1"/>
      <c r="F408" s="2"/>
      <c r="H408" s="4"/>
      <c r="J408" s="4"/>
      <c r="M408" s="2"/>
      <c r="N408" s="2"/>
      <c r="O408" s="2"/>
    </row>
    <row r="409" spans="3:15" x14ac:dyDescent="0.25">
      <c r="C409" s="1"/>
      <c r="F409" s="2"/>
      <c r="H409" s="4"/>
      <c r="J409" s="4"/>
      <c r="M409" s="2"/>
      <c r="N409" s="2"/>
      <c r="O409" s="2"/>
    </row>
    <row r="410" spans="3:15" x14ac:dyDescent="0.25">
      <c r="C410" s="1"/>
      <c r="F410" s="2"/>
      <c r="H410" s="4"/>
      <c r="J410" s="4"/>
      <c r="M410" s="2"/>
      <c r="N410" s="2"/>
      <c r="O410" s="2"/>
    </row>
    <row r="411" spans="3:15" x14ac:dyDescent="0.25">
      <c r="C411" s="1"/>
      <c r="F411" s="2"/>
      <c r="H411" s="4"/>
      <c r="J411" s="4"/>
      <c r="M411" s="2"/>
      <c r="N411" s="2"/>
      <c r="O411" s="2"/>
    </row>
    <row r="412" spans="3:15" x14ac:dyDescent="0.25">
      <c r="C412" s="1"/>
      <c r="F412" s="2"/>
      <c r="H412" s="4"/>
      <c r="J412" s="4"/>
      <c r="M412" s="2"/>
      <c r="N412" s="2"/>
      <c r="O412" s="2"/>
    </row>
    <row r="413" spans="3:15" x14ac:dyDescent="0.25">
      <c r="C413" s="1"/>
      <c r="F413" s="2"/>
      <c r="H413" s="4"/>
      <c r="J413" s="4"/>
      <c r="M413" s="2"/>
      <c r="N413" s="2"/>
      <c r="O413" s="2"/>
    </row>
    <row r="414" spans="3:15" x14ac:dyDescent="0.25">
      <c r="C414" s="1"/>
      <c r="F414" s="2"/>
      <c r="H414" s="4"/>
      <c r="J414" s="4"/>
      <c r="M414" s="2"/>
      <c r="N414" s="2"/>
      <c r="O414" s="2"/>
    </row>
    <row r="415" spans="3:15" x14ac:dyDescent="0.25">
      <c r="C415" s="1"/>
      <c r="F415" s="2"/>
      <c r="H415" s="4"/>
      <c r="J415" s="4"/>
      <c r="M415" s="2"/>
      <c r="N415" s="2"/>
      <c r="O415" s="2"/>
    </row>
    <row r="416" spans="3:15" x14ac:dyDescent="0.25">
      <c r="C416" s="1"/>
      <c r="F416" s="2"/>
      <c r="H416" s="4"/>
      <c r="J416" s="4"/>
      <c r="M416" s="2"/>
      <c r="N416" s="2"/>
      <c r="O416" s="2"/>
    </row>
    <row r="417" spans="3:15" x14ac:dyDescent="0.25">
      <c r="C417" s="1"/>
      <c r="F417" s="2"/>
      <c r="H417" s="4"/>
      <c r="J417" s="4"/>
      <c r="M417" s="2"/>
      <c r="N417" s="2"/>
      <c r="O417" s="2"/>
    </row>
    <row r="418" spans="3:15" x14ac:dyDescent="0.25">
      <c r="C418" s="1"/>
      <c r="F418" s="2"/>
      <c r="H418" s="4"/>
      <c r="J418" s="4"/>
      <c r="M418" s="2"/>
      <c r="N418" s="2"/>
      <c r="O418" s="2"/>
    </row>
    <row r="419" spans="3:15" x14ac:dyDescent="0.25">
      <c r="C419" s="1"/>
      <c r="F419" s="2"/>
      <c r="H419" s="4"/>
      <c r="J419" s="4"/>
      <c r="M419" s="2"/>
      <c r="N419" s="2"/>
      <c r="O419" s="2"/>
    </row>
    <row r="420" spans="3:15" x14ac:dyDescent="0.25">
      <c r="C420" s="1"/>
      <c r="F420" s="2"/>
      <c r="H420" s="4"/>
      <c r="J420" s="4"/>
      <c r="M420" s="2"/>
      <c r="N420" s="2"/>
      <c r="O420" s="2"/>
    </row>
    <row r="421" spans="3:15" x14ac:dyDescent="0.25">
      <c r="C421" s="1"/>
      <c r="F421" s="2"/>
      <c r="H421" s="4"/>
      <c r="J421" s="4"/>
      <c r="M421" s="2"/>
      <c r="N421" s="2"/>
      <c r="O421" s="2"/>
    </row>
    <row r="422" spans="3:15" x14ac:dyDescent="0.25">
      <c r="C422" s="1"/>
      <c r="F422" s="2"/>
      <c r="H422" s="4"/>
      <c r="J422" s="4"/>
      <c r="M422" s="2"/>
      <c r="N422" s="2"/>
      <c r="O422" s="2"/>
    </row>
    <row r="423" spans="3:15" x14ac:dyDescent="0.25">
      <c r="C423" s="1"/>
      <c r="F423" s="2"/>
      <c r="H423" s="4"/>
      <c r="J423" s="4"/>
      <c r="M423" s="2"/>
      <c r="N423" s="2"/>
      <c r="O423" s="2"/>
    </row>
    <row r="424" spans="3:15" x14ac:dyDescent="0.25">
      <c r="C424" s="1"/>
      <c r="F424" s="2"/>
      <c r="H424" s="4"/>
      <c r="J424" s="4"/>
      <c r="M424" s="2"/>
      <c r="N424" s="2"/>
      <c r="O424" s="2"/>
    </row>
    <row r="425" spans="3:15" x14ac:dyDescent="0.25">
      <c r="C425" s="1"/>
      <c r="F425" s="2"/>
      <c r="H425" s="4"/>
      <c r="J425" s="4"/>
      <c r="M425" s="2"/>
      <c r="N425" s="2"/>
      <c r="O425" s="2"/>
    </row>
    <row r="426" spans="3:15" x14ac:dyDescent="0.25">
      <c r="C426" s="1"/>
      <c r="F426" s="2"/>
      <c r="H426" s="4"/>
      <c r="J426" s="4"/>
      <c r="M426" s="2"/>
      <c r="N426" s="2"/>
      <c r="O426" s="2"/>
    </row>
    <row r="427" spans="3:15" x14ac:dyDescent="0.25">
      <c r="C427" s="1"/>
      <c r="F427" s="2"/>
      <c r="H427" s="4"/>
      <c r="J427" s="4"/>
      <c r="M427" s="2"/>
      <c r="N427" s="2"/>
      <c r="O427" s="2"/>
    </row>
    <row r="428" spans="3:15" x14ac:dyDescent="0.25">
      <c r="C428" s="1"/>
      <c r="F428" s="2"/>
      <c r="H428" s="4"/>
      <c r="J428" s="4"/>
      <c r="L428" s="2"/>
      <c r="M428" s="2"/>
      <c r="N428" s="2"/>
      <c r="O428" s="2"/>
    </row>
    <row r="429" spans="3:15" x14ac:dyDescent="0.25">
      <c r="C429" s="1"/>
      <c r="F429" s="2"/>
      <c r="H429" s="4"/>
      <c r="J429" s="4"/>
      <c r="L429" s="2"/>
      <c r="M429" s="2"/>
      <c r="N429" s="2"/>
      <c r="O429" s="2"/>
    </row>
    <row r="430" spans="3:15" x14ac:dyDescent="0.25">
      <c r="C430" s="1"/>
      <c r="F430" s="2"/>
      <c r="H430" s="4"/>
      <c r="J430" s="4"/>
      <c r="M430" s="2"/>
      <c r="N430" s="2"/>
      <c r="O430" s="2"/>
    </row>
    <row r="431" spans="3:15" x14ac:dyDescent="0.25">
      <c r="C431" s="1"/>
      <c r="F431" s="2"/>
      <c r="H431" s="4"/>
      <c r="J431" s="4"/>
      <c r="M431" s="2"/>
      <c r="N431" s="2"/>
      <c r="O431" s="2"/>
    </row>
    <row r="432" spans="3:15" x14ac:dyDescent="0.25">
      <c r="C432" s="1"/>
      <c r="F432" s="2"/>
      <c r="H432" s="4"/>
      <c r="J432" s="4"/>
      <c r="M432" s="2"/>
      <c r="N432" s="2"/>
      <c r="O432" s="2"/>
    </row>
    <row r="433" spans="3:15" x14ac:dyDescent="0.25">
      <c r="C433" s="1"/>
      <c r="F433" s="2"/>
      <c r="H433" s="4"/>
      <c r="J433" s="4"/>
      <c r="M433" s="2"/>
      <c r="N433" s="2"/>
      <c r="O433" s="2"/>
    </row>
    <row r="434" spans="3:15" x14ac:dyDescent="0.25">
      <c r="C434" s="1"/>
      <c r="F434" s="2"/>
      <c r="H434" s="4"/>
      <c r="J434" s="4"/>
      <c r="M434" s="2"/>
      <c r="N434" s="2"/>
      <c r="O434" s="2"/>
    </row>
    <row r="435" spans="3:15" x14ac:dyDescent="0.25">
      <c r="C435" s="1"/>
      <c r="F435" s="2"/>
      <c r="H435" s="4"/>
      <c r="J435" s="4"/>
      <c r="M435" s="2"/>
      <c r="N435" s="2"/>
      <c r="O435" s="2"/>
    </row>
    <row r="436" spans="3:15" x14ac:dyDescent="0.25">
      <c r="C436" s="1"/>
      <c r="F436" s="2"/>
      <c r="H436" s="4"/>
      <c r="J436" s="4"/>
      <c r="M436" s="2"/>
      <c r="N436" s="2"/>
      <c r="O436" s="2"/>
    </row>
    <row r="437" spans="3:15" x14ac:dyDescent="0.25">
      <c r="C437" s="1"/>
      <c r="F437" s="2"/>
      <c r="H437" s="4"/>
      <c r="J437" s="4"/>
      <c r="M437" s="2"/>
      <c r="N437" s="2"/>
      <c r="O437" s="2"/>
    </row>
    <row r="438" spans="3:15" x14ac:dyDescent="0.25">
      <c r="C438" s="1"/>
      <c r="F438" s="2"/>
      <c r="H438" s="4"/>
      <c r="J438" s="4"/>
      <c r="M438" s="2"/>
      <c r="N438" s="2"/>
      <c r="O438" s="2"/>
    </row>
    <row r="439" spans="3:15" x14ac:dyDescent="0.25">
      <c r="C439" s="1"/>
      <c r="F439" s="2"/>
      <c r="H439" s="4"/>
      <c r="J439" s="4"/>
      <c r="M439" s="2"/>
      <c r="N439" s="2"/>
      <c r="O439" s="2"/>
    </row>
    <row r="440" spans="3:15" x14ac:dyDescent="0.25">
      <c r="C440" s="1"/>
      <c r="F440" s="2"/>
      <c r="H440" s="4"/>
      <c r="J440" s="4"/>
      <c r="M440" s="2"/>
      <c r="N440" s="2"/>
      <c r="O440" s="2"/>
    </row>
    <row r="441" spans="3:15" x14ac:dyDescent="0.25">
      <c r="C441" s="1"/>
      <c r="F441" s="2"/>
      <c r="H441" s="4"/>
      <c r="J441" s="4"/>
      <c r="M441" s="2"/>
      <c r="N441" s="2"/>
      <c r="O441" s="2"/>
    </row>
    <row r="442" spans="3:15" x14ac:dyDescent="0.25">
      <c r="C442" s="1"/>
      <c r="F442" s="2"/>
      <c r="H442" s="4"/>
      <c r="J442" s="4"/>
      <c r="M442" s="2"/>
      <c r="N442" s="2"/>
      <c r="O442" s="2"/>
    </row>
    <row r="443" spans="3:15" x14ac:dyDescent="0.25">
      <c r="C443" s="1"/>
      <c r="F443" s="2"/>
      <c r="H443" s="4"/>
      <c r="J443" s="4"/>
      <c r="M443" s="2"/>
      <c r="N443" s="2"/>
      <c r="O443" s="2"/>
    </row>
    <row r="444" spans="3:15" x14ac:dyDescent="0.25">
      <c r="C444" s="1"/>
      <c r="F444" s="2"/>
      <c r="H444" s="4"/>
      <c r="J444" s="4"/>
      <c r="M444" s="2"/>
      <c r="N444" s="2"/>
      <c r="O444" s="2"/>
    </row>
    <row r="445" spans="3:15" x14ac:dyDescent="0.25">
      <c r="C445" s="1"/>
      <c r="F445" s="2"/>
      <c r="H445" s="4"/>
      <c r="J445" s="4"/>
      <c r="L445" s="2"/>
      <c r="M445" s="2"/>
      <c r="N445" s="2"/>
      <c r="O445" s="2"/>
    </row>
    <row r="446" spans="3:15" x14ac:dyDescent="0.25">
      <c r="C446" s="1"/>
      <c r="F446" s="2"/>
      <c r="H446" s="4"/>
      <c r="J446" s="4"/>
      <c r="M446" s="2"/>
      <c r="N446" s="2"/>
      <c r="O446" s="2"/>
    </row>
    <row r="447" spans="3:15" x14ac:dyDescent="0.25">
      <c r="C447" s="1"/>
      <c r="F447" s="2"/>
      <c r="H447" s="4"/>
      <c r="J447" s="4"/>
      <c r="M447" s="2"/>
      <c r="N447" s="2"/>
      <c r="O447" s="2"/>
    </row>
    <row r="448" spans="3:15" x14ac:dyDescent="0.25">
      <c r="C448" s="1"/>
      <c r="F448" s="2"/>
      <c r="H448" s="4"/>
      <c r="J448" s="4"/>
      <c r="M448" s="2"/>
      <c r="N448" s="2"/>
      <c r="O448" s="2"/>
    </row>
    <row r="449" spans="3:15" x14ac:dyDescent="0.25">
      <c r="C449" s="1"/>
      <c r="F449" s="2"/>
      <c r="H449" s="4"/>
      <c r="J449" s="4"/>
      <c r="M449" s="2"/>
      <c r="N449" s="2"/>
      <c r="O449" s="2"/>
    </row>
    <row r="450" spans="3:15" x14ac:dyDescent="0.25">
      <c r="C450" s="1"/>
      <c r="F450" s="2"/>
      <c r="H450" s="4"/>
      <c r="J450" s="4"/>
      <c r="M450" s="2"/>
      <c r="N450" s="2"/>
      <c r="O450" s="2"/>
    </row>
    <row r="451" spans="3:15" x14ac:dyDescent="0.25">
      <c r="C451" s="1"/>
      <c r="F451" s="2"/>
      <c r="H451" s="4"/>
      <c r="J451" s="4"/>
      <c r="M451" s="2"/>
      <c r="N451" s="2"/>
      <c r="O451" s="2"/>
    </row>
    <row r="452" spans="3:15" x14ac:dyDescent="0.25">
      <c r="C452" s="1"/>
      <c r="F452" s="2"/>
      <c r="H452" s="4"/>
      <c r="J452" s="4"/>
      <c r="M452" s="2"/>
      <c r="N452" s="2"/>
      <c r="O452" s="2"/>
    </row>
    <row r="453" spans="3:15" x14ac:dyDescent="0.25">
      <c r="C453" s="1"/>
      <c r="F453" s="2"/>
      <c r="H453" s="4"/>
      <c r="J453" s="4"/>
      <c r="L453" s="2"/>
      <c r="M453" s="2"/>
      <c r="N453" s="2"/>
      <c r="O453" s="2"/>
    </row>
    <row r="454" spans="3:15" x14ac:dyDescent="0.25">
      <c r="C454" s="1"/>
      <c r="F454" s="2"/>
      <c r="H454" s="4"/>
      <c r="J454" s="4"/>
      <c r="L454" s="2"/>
      <c r="M454" s="2"/>
      <c r="N454" s="2"/>
      <c r="O454" s="2"/>
    </row>
    <row r="455" spans="3:15" x14ac:dyDescent="0.25">
      <c r="C455" s="1"/>
      <c r="F455" s="2"/>
      <c r="H455" s="4"/>
      <c r="J455" s="4"/>
      <c r="L455" s="2"/>
      <c r="M455" s="2"/>
      <c r="N455" s="2"/>
      <c r="O455" s="2"/>
    </row>
    <row r="456" spans="3:15" x14ac:dyDescent="0.25">
      <c r="C456" s="1"/>
      <c r="F456" s="2"/>
      <c r="H456" s="4"/>
      <c r="J456" s="4"/>
      <c r="M456" s="2"/>
      <c r="N456" s="2"/>
      <c r="O456" s="2"/>
    </row>
    <row r="457" spans="3:15" x14ac:dyDescent="0.25">
      <c r="C457" s="1"/>
      <c r="F457" s="2"/>
      <c r="H457" s="4"/>
      <c r="J457" s="4"/>
      <c r="M457" s="2"/>
      <c r="N457" s="2"/>
      <c r="O457" s="2"/>
    </row>
    <row r="458" spans="3:15" x14ac:dyDescent="0.25">
      <c r="C458" s="1"/>
      <c r="F458" s="2"/>
      <c r="H458" s="4"/>
      <c r="J458" s="4"/>
      <c r="M458" s="2"/>
      <c r="N458" s="2"/>
      <c r="O458" s="2"/>
    </row>
    <row r="459" spans="3:15" x14ac:dyDescent="0.25">
      <c r="C459" s="1"/>
      <c r="F459" s="2"/>
      <c r="H459" s="4"/>
      <c r="J459" s="4"/>
      <c r="M459" s="2"/>
      <c r="N459" s="2"/>
      <c r="O459" s="2"/>
    </row>
    <row r="460" spans="3:15" x14ac:dyDescent="0.25">
      <c r="C460" s="1"/>
      <c r="F460" s="2"/>
      <c r="H460" s="4"/>
      <c r="J460" s="4"/>
      <c r="M460" s="2"/>
      <c r="N460" s="2"/>
      <c r="O460" s="2"/>
    </row>
    <row r="461" spans="3:15" x14ac:dyDescent="0.25">
      <c r="C461" s="1"/>
      <c r="F461" s="2"/>
      <c r="H461" s="4"/>
      <c r="J461" s="4"/>
      <c r="M461" s="2"/>
      <c r="N461" s="2"/>
      <c r="O461" s="2"/>
    </row>
    <row r="462" spans="3:15" x14ac:dyDescent="0.25">
      <c r="C462" s="1"/>
      <c r="F462" s="2"/>
      <c r="H462" s="4"/>
      <c r="J462" s="4"/>
      <c r="M462" s="2"/>
      <c r="N462" s="2"/>
      <c r="O462" s="2"/>
    </row>
    <row r="463" spans="3:15" x14ac:dyDescent="0.25">
      <c r="C463" s="1"/>
      <c r="F463" s="2"/>
      <c r="H463" s="4"/>
      <c r="J463" s="4"/>
      <c r="M463" s="2"/>
      <c r="N463" s="2"/>
      <c r="O463" s="2"/>
    </row>
    <row r="464" spans="3:15" x14ac:dyDescent="0.25">
      <c r="C464" s="1"/>
      <c r="F464" s="2"/>
      <c r="H464" s="4"/>
      <c r="J464" s="4"/>
      <c r="M464" s="2"/>
      <c r="N464" s="2"/>
      <c r="O464" s="2"/>
    </row>
    <row r="465" spans="3:15" x14ac:dyDescent="0.25">
      <c r="C465" s="1"/>
      <c r="F465" s="2"/>
      <c r="H465" s="4"/>
      <c r="J465" s="4"/>
      <c r="M465" s="2"/>
      <c r="N465" s="2"/>
      <c r="O465" s="2"/>
    </row>
    <row r="466" spans="3:15" x14ac:dyDescent="0.25">
      <c r="C466" s="1"/>
      <c r="F466" s="2"/>
      <c r="H466" s="4"/>
      <c r="J466" s="4"/>
      <c r="L466" s="2"/>
      <c r="M466" s="2"/>
      <c r="N466" s="2"/>
      <c r="O466" s="2"/>
    </row>
    <row r="467" spans="3:15" x14ac:dyDescent="0.25">
      <c r="C467" s="1"/>
      <c r="F467" s="2"/>
      <c r="H467" s="4"/>
      <c r="J467" s="4"/>
      <c r="L467" s="2"/>
      <c r="M467" s="2"/>
      <c r="N467" s="2"/>
      <c r="O467" s="2"/>
    </row>
    <row r="468" spans="3:15" x14ac:dyDescent="0.25">
      <c r="C468" s="1"/>
      <c r="F468" s="2"/>
      <c r="H468" s="4"/>
      <c r="J468" s="4"/>
      <c r="L468" s="2"/>
      <c r="M468" s="2"/>
      <c r="N468" s="2"/>
      <c r="O468" s="2"/>
    </row>
    <row r="469" spans="3:15" x14ac:dyDescent="0.25">
      <c r="C469" s="1"/>
      <c r="F469" s="2"/>
      <c r="H469" s="4"/>
      <c r="J469" s="4"/>
      <c r="L469" s="2"/>
      <c r="M469" s="2"/>
      <c r="N469" s="2"/>
      <c r="O469" s="2"/>
    </row>
    <row r="470" spans="3:15" x14ac:dyDescent="0.25">
      <c r="N470" s="2"/>
      <c r="O470" s="2"/>
    </row>
    <row r="471" spans="3:15" x14ac:dyDescent="0.25">
      <c r="C471" s="1"/>
      <c r="F471" s="2"/>
      <c r="H471" s="4"/>
      <c r="J471" s="4"/>
      <c r="M471" s="2"/>
      <c r="N471" s="2"/>
      <c r="O471" s="2"/>
    </row>
    <row r="472" spans="3:15" x14ac:dyDescent="0.25">
      <c r="C472" s="1"/>
      <c r="F472" s="2"/>
      <c r="H472" s="4"/>
      <c r="J472" s="4"/>
      <c r="M472" s="2"/>
      <c r="N472" s="2"/>
      <c r="O472" s="2"/>
    </row>
    <row r="473" spans="3:15" x14ac:dyDescent="0.25">
      <c r="C473" s="1"/>
      <c r="F473" s="2"/>
      <c r="H473" s="4"/>
      <c r="J473" s="4"/>
      <c r="M473" s="2"/>
      <c r="N473" s="2"/>
      <c r="O473" s="2"/>
    </row>
    <row r="474" spans="3:15" x14ac:dyDescent="0.25">
      <c r="C474" s="1"/>
      <c r="F474" s="2"/>
      <c r="H474" s="4"/>
      <c r="J474" s="4"/>
      <c r="M474" s="2"/>
      <c r="N474" s="2"/>
      <c r="O474" s="2"/>
    </row>
    <row r="475" spans="3:15" x14ac:dyDescent="0.25">
      <c r="C475" s="1"/>
      <c r="F475" s="2"/>
      <c r="H475" s="4"/>
      <c r="J475" s="4"/>
      <c r="M475" s="2"/>
      <c r="N475" s="2"/>
      <c r="O475" s="2"/>
    </row>
    <row r="476" spans="3:15" x14ac:dyDescent="0.25">
      <c r="C476" s="1"/>
      <c r="F476" s="2"/>
      <c r="H476" s="4"/>
      <c r="J476" s="4"/>
      <c r="L476" s="2"/>
      <c r="M476" s="2"/>
      <c r="N476" s="2"/>
      <c r="O476" s="2"/>
    </row>
    <row r="477" spans="3:15" x14ac:dyDescent="0.25">
      <c r="C477" s="1"/>
      <c r="F477" s="2"/>
      <c r="H477" s="4"/>
      <c r="J477" s="4"/>
      <c r="L477" s="2"/>
      <c r="M477" s="2"/>
      <c r="N477" s="2"/>
      <c r="O477" s="2"/>
    </row>
    <row r="478" spans="3:15" x14ac:dyDescent="0.25">
      <c r="C478" s="1"/>
      <c r="F478" s="2"/>
      <c r="H478" s="4"/>
      <c r="J478" s="4"/>
      <c r="L478" s="2"/>
      <c r="M478" s="2"/>
      <c r="N478" s="2"/>
      <c r="O478" s="2"/>
    </row>
    <row r="479" spans="3:15" x14ac:dyDescent="0.25">
      <c r="C479" s="1"/>
      <c r="F479" s="2"/>
      <c r="H479" s="4"/>
      <c r="J479" s="4"/>
      <c r="L479" s="2"/>
      <c r="M479" s="2"/>
      <c r="N479" s="2"/>
      <c r="O479" s="2"/>
    </row>
    <row r="480" spans="3:15" x14ac:dyDescent="0.25">
      <c r="C480" s="1"/>
      <c r="F480" s="2"/>
      <c r="H480" s="4"/>
      <c r="J480" s="4"/>
      <c r="M480" s="2"/>
      <c r="N480" s="2"/>
      <c r="O480" s="2"/>
    </row>
    <row r="481" spans="3:15" x14ac:dyDescent="0.25">
      <c r="C481" s="1"/>
      <c r="F481" s="2"/>
      <c r="H481" s="4"/>
      <c r="J481" s="4"/>
      <c r="M481" s="2"/>
      <c r="N481" s="2"/>
      <c r="O481" s="2"/>
    </row>
    <row r="482" spans="3:15" x14ac:dyDescent="0.25">
      <c r="C482" s="1"/>
      <c r="F482" s="2"/>
      <c r="H482" s="4"/>
      <c r="J482" s="4"/>
      <c r="M482" s="2"/>
      <c r="N482" s="2"/>
      <c r="O482" s="2"/>
    </row>
    <row r="483" spans="3:15" x14ac:dyDescent="0.25">
      <c r="C483" s="1"/>
      <c r="F483" s="2"/>
      <c r="H483" s="4"/>
      <c r="J483" s="4"/>
      <c r="M483" s="2"/>
      <c r="N483" s="2"/>
      <c r="O483" s="2"/>
    </row>
    <row r="484" spans="3:15" x14ac:dyDescent="0.25">
      <c r="C484" s="1"/>
      <c r="F484" s="2"/>
      <c r="H484" s="4"/>
      <c r="J484" s="4"/>
      <c r="M484" s="2"/>
      <c r="N484" s="2"/>
      <c r="O484" s="2"/>
    </row>
    <row r="485" spans="3:15" x14ac:dyDescent="0.25">
      <c r="C485" s="1"/>
      <c r="F485" s="2"/>
      <c r="H485" s="4"/>
      <c r="J485" s="4"/>
      <c r="L485" s="2"/>
      <c r="M485" s="2"/>
      <c r="N485" s="2"/>
      <c r="O485" s="2"/>
    </row>
    <row r="486" spans="3:15" x14ac:dyDescent="0.25">
      <c r="C486" s="1"/>
      <c r="F486" s="2"/>
      <c r="H486" s="4"/>
      <c r="J486" s="4"/>
      <c r="M486" s="2"/>
      <c r="N486" s="2"/>
      <c r="O486" s="2"/>
    </row>
    <row r="487" spans="3:15" x14ac:dyDescent="0.25">
      <c r="C487" s="1"/>
      <c r="F487" s="2"/>
      <c r="H487" s="4"/>
      <c r="J487" s="4"/>
      <c r="M487" s="2"/>
      <c r="N487" s="2"/>
      <c r="O487" s="2"/>
    </row>
    <row r="488" spans="3:15" x14ac:dyDescent="0.25">
      <c r="C488" s="1"/>
      <c r="F488" s="2"/>
      <c r="H488" s="4"/>
      <c r="J488" s="4"/>
      <c r="M488" s="2"/>
      <c r="N488" s="2"/>
      <c r="O488" s="2"/>
    </row>
    <row r="489" spans="3:15" x14ac:dyDescent="0.25">
      <c r="C489" s="1"/>
      <c r="F489" s="2"/>
      <c r="H489" s="4"/>
      <c r="J489" s="4"/>
      <c r="M489" s="2"/>
      <c r="N489" s="2"/>
      <c r="O489" s="2"/>
    </row>
    <row r="490" spans="3:15" x14ac:dyDescent="0.25">
      <c r="C490" s="1"/>
      <c r="F490" s="2"/>
      <c r="H490" s="4"/>
      <c r="J490" s="4"/>
      <c r="M490" s="2"/>
      <c r="N490" s="2"/>
      <c r="O490" s="2"/>
    </row>
    <row r="491" spans="3:15" x14ac:dyDescent="0.25">
      <c r="C491" s="1"/>
      <c r="F491" s="2"/>
      <c r="H491" s="4"/>
      <c r="J491" s="4"/>
      <c r="M491" s="2"/>
      <c r="N491" s="2"/>
      <c r="O491" s="2"/>
    </row>
    <row r="492" spans="3:15" x14ac:dyDescent="0.25">
      <c r="C492" s="1"/>
      <c r="F492" s="2"/>
      <c r="H492" s="4"/>
      <c r="J492" s="4"/>
      <c r="M492" s="2"/>
      <c r="N492" s="2"/>
      <c r="O492" s="2"/>
    </row>
    <row r="493" spans="3:15" x14ac:dyDescent="0.25">
      <c r="C493" s="1"/>
      <c r="F493" s="2"/>
      <c r="H493" s="4"/>
      <c r="J493" s="4"/>
      <c r="M493" s="2"/>
      <c r="N493" s="2"/>
      <c r="O493" s="2"/>
    </row>
    <row r="494" spans="3:15" x14ac:dyDescent="0.25">
      <c r="H494" s="4"/>
      <c r="J494" s="4"/>
      <c r="M494" s="2"/>
      <c r="N494" s="2"/>
      <c r="O494" s="2"/>
    </row>
    <row r="495" spans="3:15" x14ac:dyDescent="0.25">
      <c r="N495" s="2"/>
      <c r="O495" s="2"/>
    </row>
    <row r="496" spans="3:15" x14ac:dyDescent="0.25">
      <c r="N496" s="2"/>
      <c r="O496" s="2"/>
    </row>
    <row r="497" spans="3:15" x14ac:dyDescent="0.25">
      <c r="C497" s="1"/>
      <c r="F497" s="2"/>
      <c r="H497" s="4"/>
      <c r="J497" s="4"/>
      <c r="M497" s="2"/>
      <c r="N497" s="2"/>
      <c r="O497" s="2"/>
    </row>
    <row r="498" spans="3:15" x14ac:dyDescent="0.25">
      <c r="C498" s="1"/>
      <c r="F498" s="2"/>
      <c r="H498" s="4"/>
      <c r="J498" s="4"/>
      <c r="M498" s="2"/>
      <c r="N498" s="2"/>
      <c r="O498" s="2"/>
    </row>
    <row r="499" spans="3:15" x14ac:dyDescent="0.25">
      <c r="C499" s="1"/>
      <c r="F499" s="2"/>
      <c r="H499" s="4"/>
      <c r="J499" s="4"/>
      <c r="M499" s="2"/>
      <c r="N499" s="2"/>
      <c r="O499" s="2"/>
    </row>
    <row r="500" spans="3:15" x14ac:dyDescent="0.25">
      <c r="C500" s="1"/>
      <c r="F500" s="2"/>
      <c r="H500" s="4"/>
      <c r="J500" s="4"/>
      <c r="M500" s="2"/>
      <c r="N500" s="2"/>
      <c r="O500" s="2"/>
    </row>
    <row r="501" spans="3:15" x14ac:dyDescent="0.25">
      <c r="C501" s="1"/>
      <c r="F501" s="2"/>
      <c r="H501" s="4"/>
      <c r="J501" s="4"/>
      <c r="M501" s="2"/>
      <c r="N501" s="2"/>
      <c r="O501" s="2"/>
    </row>
    <row r="502" spans="3:15" x14ac:dyDescent="0.25">
      <c r="C502" s="1"/>
      <c r="F502" s="2"/>
      <c r="H502" s="4"/>
      <c r="J502" s="4"/>
      <c r="M502" s="2"/>
      <c r="N502" s="2"/>
      <c r="O502" s="2"/>
    </row>
    <row r="503" spans="3:15" x14ac:dyDescent="0.25">
      <c r="C503" s="1"/>
      <c r="F503" s="2"/>
      <c r="H503" s="4"/>
      <c r="J503" s="4"/>
      <c r="M503" s="2"/>
      <c r="N503" s="2"/>
      <c r="O503" s="2"/>
    </row>
    <row r="504" spans="3:15" x14ac:dyDescent="0.25">
      <c r="C504" s="1"/>
      <c r="F504" s="2"/>
      <c r="H504" s="4"/>
      <c r="J504" s="4"/>
      <c r="M504" s="2"/>
      <c r="N504" s="2"/>
      <c r="O504" s="2"/>
    </row>
    <row r="505" spans="3:15" x14ac:dyDescent="0.25">
      <c r="C505" s="1"/>
      <c r="F505" s="2"/>
      <c r="H505" s="4"/>
      <c r="J505" s="4"/>
      <c r="M505" s="2"/>
      <c r="N505" s="2"/>
      <c r="O505" s="2"/>
    </row>
    <row r="506" spans="3:15" x14ac:dyDescent="0.25">
      <c r="C506" s="1"/>
      <c r="F506" s="2"/>
      <c r="H506" s="4"/>
      <c r="J506" s="4"/>
      <c r="M506" s="2"/>
      <c r="N506" s="2"/>
      <c r="O506" s="2"/>
    </row>
    <row r="507" spans="3:15" x14ac:dyDescent="0.25">
      <c r="C507" s="1"/>
      <c r="F507" s="2"/>
      <c r="H507" s="4"/>
      <c r="J507" s="4"/>
      <c r="M507" s="2"/>
      <c r="N507" s="2"/>
      <c r="O507" s="2"/>
    </row>
    <row r="508" spans="3:15" x14ac:dyDescent="0.25">
      <c r="C508" s="1"/>
      <c r="F508" s="2"/>
      <c r="H508" s="4"/>
      <c r="J508" s="4"/>
      <c r="M508" s="2"/>
      <c r="N508" s="2"/>
      <c r="O508" s="2"/>
    </row>
    <row r="509" spans="3:15" x14ac:dyDescent="0.25">
      <c r="C509" s="1"/>
      <c r="F509" s="2"/>
      <c r="H509" s="4"/>
      <c r="J509" s="4"/>
      <c r="M509" s="2"/>
      <c r="N509" s="2"/>
      <c r="O509" s="2"/>
    </row>
    <row r="510" spans="3:15" x14ac:dyDescent="0.25">
      <c r="C510" s="1"/>
      <c r="F510" s="2"/>
      <c r="H510" s="4"/>
      <c r="J510" s="4"/>
      <c r="M510" s="2"/>
      <c r="N510" s="2"/>
      <c r="O510" s="2"/>
    </row>
    <row r="511" spans="3:15" x14ac:dyDescent="0.25">
      <c r="C511" s="1"/>
      <c r="F511" s="2"/>
      <c r="H511" s="4"/>
      <c r="J511" s="4"/>
      <c r="M511" s="2"/>
      <c r="N511" s="2"/>
      <c r="O511" s="2"/>
    </row>
    <row r="512" spans="3:15" x14ac:dyDescent="0.25">
      <c r="C512" s="1"/>
      <c r="F512" s="2"/>
      <c r="H512" s="4"/>
      <c r="J512" s="4"/>
      <c r="M512" s="2"/>
      <c r="N512" s="2"/>
      <c r="O512" s="2"/>
    </row>
    <row r="513" spans="3:15" x14ac:dyDescent="0.25">
      <c r="C513" s="1"/>
      <c r="F513" s="2"/>
      <c r="H513" s="4"/>
      <c r="J513" s="4"/>
      <c r="M513" s="2"/>
      <c r="N513" s="2"/>
      <c r="O513" s="2"/>
    </row>
    <row r="514" spans="3:15" x14ac:dyDescent="0.25">
      <c r="C514" s="1"/>
      <c r="F514" s="2"/>
      <c r="H514" s="4"/>
      <c r="J514" s="4"/>
      <c r="M514" s="2"/>
      <c r="N514" s="2"/>
      <c r="O514" s="2"/>
    </row>
    <row r="515" spans="3:15" x14ac:dyDescent="0.25">
      <c r="C515" s="1"/>
      <c r="F515" s="2"/>
      <c r="H515" s="4"/>
      <c r="J515" s="4"/>
      <c r="M515" s="2"/>
      <c r="N515" s="2"/>
      <c r="O515" s="2"/>
    </row>
    <row r="516" spans="3:15" x14ac:dyDescent="0.25">
      <c r="C516" s="1"/>
      <c r="F516" s="2"/>
      <c r="H516" s="4"/>
      <c r="J516" s="4"/>
      <c r="M516" s="2"/>
      <c r="N516" s="2"/>
      <c r="O516" s="2"/>
    </row>
    <row r="517" spans="3:15" x14ac:dyDescent="0.25">
      <c r="C517" s="1"/>
      <c r="F517" s="2"/>
      <c r="H517" s="4"/>
      <c r="J517" s="4"/>
      <c r="M517" s="2"/>
      <c r="N517" s="2"/>
      <c r="O517" s="2"/>
    </row>
    <row r="518" spans="3:15" x14ac:dyDescent="0.25">
      <c r="C518" s="1"/>
      <c r="F518" s="2"/>
      <c r="H518" s="4"/>
      <c r="J518" s="4"/>
      <c r="L518" s="2"/>
      <c r="M518" s="2"/>
      <c r="N518" s="2"/>
      <c r="O518" s="2"/>
    </row>
    <row r="519" spans="3:15" x14ac:dyDescent="0.25">
      <c r="C519" s="1"/>
      <c r="F519" s="2"/>
      <c r="H519" s="4"/>
      <c r="J519" s="4"/>
      <c r="L519" s="2"/>
      <c r="M519" s="2"/>
      <c r="N519" s="2"/>
      <c r="O519" s="2"/>
    </row>
    <row r="520" spans="3:15" x14ac:dyDescent="0.25">
      <c r="C520" s="1"/>
      <c r="F520" s="2"/>
      <c r="H520" s="4"/>
      <c r="J520" s="4"/>
      <c r="M520" s="2"/>
      <c r="N520" s="2"/>
      <c r="O520" s="2"/>
    </row>
    <row r="521" spans="3:15" x14ac:dyDescent="0.25">
      <c r="C521" s="1"/>
      <c r="F521" s="2"/>
      <c r="H521" s="4"/>
      <c r="J521" s="4"/>
      <c r="M521" s="2"/>
      <c r="N521" s="2"/>
      <c r="O521" s="2"/>
    </row>
    <row r="522" spans="3:15" x14ac:dyDescent="0.25">
      <c r="C522" s="1"/>
      <c r="F522" s="2"/>
      <c r="H522" s="4"/>
      <c r="J522" s="4"/>
      <c r="M522" s="2"/>
      <c r="N522" s="2"/>
      <c r="O522" s="2"/>
    </row>
    <row r="523" spans="3:15" x14ac:dyDescent="0.25">
      <c r="C523" s="1"/>
      <c r="F523" s="2"/>
      <c r="H523" s="4"/>
      <c r="J523" s="4"/>
      <c r="L523" s="2"/>
      <c r="M523" s="2"/>
      <c r="N523" s="2"/>
      <c r="O523" s="2"/>
    </row>
    <row r="524" spans="3:15" x14ac:dyDescent="0.25">
      <c r="C524" s="1"/>
      <c r="F524" s="2"/>
      <c r="H524" s="4"/>
      <c r="J524" s="4"/>
      <c r="L524" s="2"/>
      <c r="M524" s="2"/>
      <c r="N524" s="2"/>
      <c r="O524" s="2"/>
    </row>
    <row r="525" spans="3:15" x14ac:dyDescent="0.25">
      <c r="C525" s="1"/>
      <c r="F525" s="2"/>
      <c r="H525" s="4"/>
      <c r="J525" s="4"/>
      <c r="L525" s="2"/>
      <c r="M525" s="2"/>
      <c r="N525" s="2"/>
      <c r="O525" s="2"/>
    </row>
    <row r="526" spans="3:15" x14ac:dyDescent="0.25">
      <c r="C526" s="1"/>
      <c r="F526" s="2"/>
      <c r="H526" s="4"/>
      <c r="J526" s="4"/>
      <c r="M526" s="2"/>
      <c r="N526" s="2"/>
      <c r="O526" s="2"/>
    </row>
    <row r="527" spans="3:15" x14ac:dyDescent="0.25">
      <c r="C527" s="1"/>
      <c r="F527" s="2"/>
      <c r="H527" s="4"/>
      <c r="J527" s="4"/>
      <c r="L527" s="2"/>
      <c r="M527" s="2"/>
      <c r="N527" s="2"/>
      <c r="O527" s="2"/>
    </row>
    <row r="528" spans="3:15" x14ac:dyDescent="0.25">
      <c r="C528" s="1"/>
      <c r="F528" s="2"/>
      <c r="H528" s="4"/>
      <c r="J528" s="4"/>
      <c r="L528" s="2"/>
      <c r="M528" s="2"/>
      <c r="N528" s="2"/>
      <c r="O528" s="2"/>
    </row>
    <row r="529" spans="3:15" x14ac:dyDescent="0.25">
      <c r="C529" s="1"/>
      <c r="F529" s="2"/>
      <c r="H529" s="4"/>
      <c r="J529" s="4"/>
      <c r="L529" s="2"/>
      <c r="M529" s="2"/>
      <c r="N529" s="2"/>
      <c r="O529" s="2"/>
    </row>
    <row r="530" spans="3:15" x14ac:dyDescent="0.25">
      <c r="C530" s="1"/>
      <c r="F530" s="2"/>
      <c r="H530" s="4"/>
      <c r="J530" s="4"/>
      <c r="M530" s="2"/>
      <c r="N530" s="2"/>
      <c r="O530" s="2"/>
    </row>
    <row r="531" spans="3:15" x14ac:dyDescent="0.25">
      <c r="C531" s="1"/>
      <c r="F531" s="2"/>
      <c r="H531" s="4"/>
      <c r="J531" s="4"/>
      <c r="L531" s="2"/>
      <c r="M531" s="2"/>
      <c r="N531" s="2"/>
      <c r="O531" s="2"/>
    </row>
    <row r="532" spans="3:15" x14ac:dyDescent="0.25">
      <c r="C532" s="1"/>
      <c r="F532" s="2"/>
      <c r="H532" s="4"/>
      <c r="J532" s="4"/>
      <c r="L532" s="2"/>
      <c r="M532" s="2"/>
      <c r="N532" s="2"/>
      <c r="O532" s="2"/>
    </row>
    <row r="533" spans="3:15" x14ac:dyDescent="0.25">
      <c r="C533" s="1"/>
      <c r="F533" s="2"/>
      <c r="H533" s="4"/>
      <c r="J533" s="4"/>
      <c r="M533" s="2"/>
      <c r="N533" s="2"/>
      <c r="O533" s="2"/>
    </row>
    <row r="534" spans="3:15" x14ac:dyDescent="0.25">
      <c r="C534" s="1"/>
      <c r="F534" s="2"/>
      <c r="H534" s="4"/>
      <c r="J534" s="4"/>
      <c r="M534" s="2"/>
      <c r="N534" s="2"/>
      <c r="O534" s="2"/>
    </row>
    <row r="535" spans="3:15" x14ac:dyDescent="0.25">
      <c r="C535" s="1"/>
      <c r="F535" s="2"/>
      <c r="H535" s="4"/>
      <c r="J535" s="4"/>
      <c r="M535" s="2"/>
      <c r="N535" s="2"/>
      <c r="O535" s="2"/>
    </row>
    <row r="536" spans="3:15" x14ac:dyDescent="0.25">
      <c r="C536" s="1"/>
      <c r="F536" s="2"/>
      <c r="H536" s="4"/>
      <c r="J536" s="4"/>
      <c r="L536" s="2"/>
      <c r="M536" s="2"/>
      <c r="N536" s="2"/>
      <c r="O536" s="2"/>
    </row>
    <row r="537" spans="3:15" x14ac:dyDescent="0.25">
      <c r="C537" s="1"/>
      <c r="F537" s="2"/>
      <c r="H537" s="4"/>
      <c r="J537" s="4"/>
      <c r="L537" s="2"/>
      <c r="M537" s="2"/>
      <c r="N537" s="2"/>
      <c r="O537" s="2"/>
    </row>
    <row r="538" spans="3:15" x14ac:dyDescent="0.25">
      <c r="C538" s="1"/>
      <c r="F538" s="2"/>
      <c r="H538" s="4"/>
      <c r="J538" s="4"/>
      <c r="M538" s="2"/>
      <c r="N538" s="2"/>
      <c r="O538" s="2"/>
    </row>
    <row r="539" spans="3:15" x14ac:dyDescent="0.25">
      <c r="C539" s="1"/>
      <c r="F539" s="2"/>
      <c r="H539" s="4"/>
      <c r="J539" s="4"/>
      <c r="M539" s="2"/>
      <c r="N539" s="2"/>
      <c r="O539" s="2"/>
    </row>
    <row r="540" spans="3:15" x14ac:dyDescent="0.25">
      <c r="C540" s="1"/>
      <c r="F540" s="2"/>
      <c r="H540" s="4"/>
      <c r="J540" s="4"/>
      <c r="M540" s="2"/>
      <c r="N540" s="2"/>
      <c r="O540" s="2"/>
    </row>
    <row r="541" spans="3:15" x14ac:dyDescent="0.25">
      <c r="C541" s="1"/>
      <c r="F541" s="2"/>
      <c r="H541" s="4"/>
      <c r="J541" s="4"/>
      <c r="M541" s="2"/>
      <c r="N541" s="2"/>
      <c r="O541" s="2"/>
    </row>
    <row r="542" spans="3:15" x14ac:dyDescent="0.25">
      <c r="C542" s="1"/>
      <c r="F542" s="2"/>
      <c r="H542" s="4"/>
      <c r="J542" s="4"/>
      <c r="M542" s="2"/>
      <c r="N542" s="2"/>
      <c r="O542" s="2"/>
    </row>
    <row r="543" spans="3:15" x14ac:dyDescent="0.25">
      <c r="C543" s="1"/>
      <c r="F543" s="2"/>
      <c r="H543" s="4"/>
      <c r="J543" s="4"/>
      <c r="L543" s="2"/>
      <c r="M543" s="2"/>
      <c r="N543" s="2"/>
      <c r="O543" s="2"/>
    </row>
    <row r="544" spans="3:15" x14ac:dyDescent="0.25">
      <c r="N544" s="2"/>
      <c r="O544" s="2"/>
    </row>
    <row r="545" spans="14:15" x14ac:dyDescent="0.25">
      <c r="N545" s="2"/>
      <c r="O545" s="2"/>
    </row>
    <row r="546" spans="14:15" x14ac:dyDescent="0.25">
      <c r="N546" s="2"/>
      <c r="O546" s="2"/>
    </row>
    <row r="547" spans="14:15" x14ac:dyDescent="0.25">
      <c r="N547" s="2"/>
      <c r="O547" s="2"/>
    </row>
    <row r="548" spans="14:15" x14ac:dyDescent="0.25">
      <c r="N548" s="2"/>
      <c r="O548" s="2"/>
    </row>
    <row r="549" spans="14:15" x14ac:dyDescent="0.25">
      <c r="N549" s="2"/>
      <c r="O549" s="2"/>
    </row>
    <row r="550" spans="14:15" x14ac:dyDescent="0.25">
      <c r="N550" s="2"/>
      <c r="O550" s="2"/>
    </row>
    <row r="551" spans="14:15" x14ac:dyDescent="0.25">
      <c r="N551" s="2"/>
      <c r="O551" s="2"/>
    </row>
    <row r="552" spans="14:15" x14ac:dyDescent="0.25">
      <c r="N552" s="2"/>
      <c r="O552" s="2"/>
    </row>
    <row r="553" spans="14:15" x14ac:dyDescent="0.25">
      <c r="N553" s="2"/>
      <c r="O553" s="2"/>
    </row>
    <row r="554" spans="14:15" x14ac:dyDescent="0.25">
      <c r="N554" s="2"/>
      <c r="O554" s="2"/>
    </row>
    <row r="555" spans="14:15" x14ac:dyDescent="0.25">
      <c r="N555" s="2"/>
      <c r="O555" s="2"/>
    </row>
    <row r="556" spans="14:15" x14ac:dyDescent="0.25">
      <c r="N556" s="2"/>
      <c r="O556" s="2"/>
    </row>
    <row r="557" spans="14:15" x14ac:dyDescent="0.25">
      <c r="N557" s="2"/>
      <c r="O557" s="2"/>
    </row>
    <row r="558" spans="14:15" x14ac:dyDescent="0.25">
      <c r="N558" s="2"/>
      <c r="O558" s="2"/>
    </row>
    <row r="559" spans="14:15" x14ac:dyDescent="0.25">
      <c r="N559" s="2"/>
      <c r="O559" s="2"/>
    </row>
    <row r="560" spans="14:15" x14ac:dyDescent="0.25">
      <c r="N560" s="2"/>
      <c r="O560" s="2"/>
    </row>
  </sheetData>
  <pageMargins left="0.7" right="0.7" top="0.75" bottom="0.75" header="0.3" footer="0.3"/>
  <pageSetup scale="52" fitToHeight="0" orientation="landscape" verticalDpi="598" r:id="rId1"/>
  <headerFooter>
    <oddHeader>&amp;L&amp;G&amp;C&amp;"Calibri,Bold"The Missouri Department of Elementry and Secondary Education
School Finance 
FY 2025 Local Effort Amount After Changes due to SB 727
List Includes only Affected Districts</oddHeader>
    <oddFooter>&amp;LSeptember 12, 2024&amp;R&amp;P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Lehmen, Tammy</dc:creator>
  <cp:lastModifiedBy>Mueller, Gabrielle</cp:lastModifiedBy>
  <cp:lastPrinted>2024-09-12T20:06:50Z</cp:lastPrinted>
  <dcterms:created xsi:type="dcterms:W3CDTF">2024-08-05T19:54:45Z</dcterms:created>
  <dcterms:modified xsi:type="dcterms:W3CDTF">2024-09-12T21:48:24Z</dcterms:modified>
</cp:coreProperties>
</file>