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s\documents\Food and Nutrition Services\Donated Foods\"/>
    </mc:Choice>
  </mc:AlternateContent>
  <bookViews>
    <workbookView xWindow="0" yWindow="0" windowWidth="23040" windowHeight="9195"/>
  </bookViews>
  <sheets>
    <sheet name="Direct Delivery (Brown Box)" sheetId="2" r:id="rId1"/>
  </sheets>
  <externalReferences>
    <externalReference r:id="rId2"/>
  </externalReferences>
  <definedNames>
    <definedName name="_xlnm.Print_Titles" localSheetId="0">'Direct Delivery (Brown Box)'!$2:$5</definedName>
    <definedName name="upload">[1]upload!$A$1:$IV$65536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 l="1"/>
  <c r="O80" i="2"/>
  <c r="O84" i="2"/>
  <c r="O85" i="2"/>
  <c r="O86" i="2"/>
  <c r="O87" i="2"/>
  <c r="O83" i="2"/>
  <c r="O78" i="2"/>
  <c r="O79" i="2"/>
  <c r="O77" i="2"/>
  <c r="O67" i="2"/>
  <c r="O68" i="2"/>
  <c r="O69" i="2"/>
  <c r="O70" i="2"/>
  <c r="O71" i="2"/>
  <c r="O72" i="2"/>
  <c r="O73" i="2"/>
  <c r="O74" i="2"/>
  <c r="O66" i="2"/>
  <c r="O61" i="2"/>
  <c r="O62" i="2"/>
  <c r="O63" i="2"/>
  <c r="O64" i="2"/>
  <c r="O60" i="2"/>
  <c r="O51" i="2"/>
  <c r="O52" i="2"/>
  <c r="O53" i="2"/>
  <c r="O54" i="2"/>
  <c r="O55" i="2"/>
  <c r="O56" i="2"/>
  <c r="O57" i="2"/>
  <c r="O50" i="2"/>
  <c r="O44" i="2"/>
  <c r="O45" i="2"/>
  <c r="O46" i="2"/>
  <c r="O47" i="2"/>
  <c r="O43" i="2"/>
  <c r="O36" i="2"/>
  <c r="O37" i="2"/>
  <c r="O38" i="2"/>
  <c r="O39" i="2"/>
  <c r="O40" i="2"/>
  <c r="O35" i="2"/>
  <c r="O31" i="2"/>
  <c r="O32" i="2"/>
  <c r="O30" i="2"/>
  <c r="O26" i="2"/>
  <c r="O27" i="2"/>
  <c r="O25" i="2"/>
  <c r="O2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E89" i="2"/>
  <c r="F89" i="2" l="1"/>
  <c r="G89" i="2"/>
  <c r="H89" i="2"/>
  <c r="I89" i="2"/>
  <c r="J89" i="2"/>
  <c r="K89" i="2"/>
  <c r="L89" i="2"/>
  <c r="M89" i="2"/>
</calcChain>
</file>

<file path=xl/sharedStrings.xml><?xml version="1.0" encoding="utf-8"?>
<sst xmlns="http://schemas.openxmlformats.org/spreadsheetml/2006/main" count="89" uniqueCount="89">
  <si>
    <t xml:space="preserve">TOTAL break down by month </t>
  </si>
  <si>
    <t>Eggs, Patties, Cooked, Round, Frozen</t>
  </si>
  <si>
    <t>Sunflower Seed Butter, Smooth</t>
  </si>
  <si>
    <t>Oil, Vegetable</t>
  </si>
  <si>
    <t>Alaska Pollock, WG Rich Breaded Sticks, Frozen</t>
  </si>
  <si>
    <t>Eggs, Liquid Whole, Frozen</t>
  </si>
  <si>
    <t xml:space="preserve">Other </t>
  </si>
  <si>
    <t>Beans, Pinto, Whole, Low-sodium, Canned</t>
  </si>
  <si>
    <t>Beans, Vegetarian, Low-sodium, Canned</t>
  </si>
  <si>
    <t>Beans, Refried, Low-sodium, Canned</t>
  </si>
  <si>
    <t>Beans, Black, Low-sodium, Canned</t>
  </si>
  <si>
    <t>Beans</t>
  </si>
  <si>
    <t>Mixed Vegetables, No Salt Added, Frozen</t>
  </si>
  <si>
    <t>Peas, Green, No Salt Added, Frozen</t>
  </si>
  <si>
    <t>Sweet Potatoes, Crinkle Cut Fries, Low-Sodium, Frozen</t>
  </si>
  <si>
    <t>Broccoli Florets, No Salt Added, Frozen</t>
  </si>
  <si>
    <t xml:space="preserve">Salsa, Low-sodium, Pouch </t>
  </si>
  <si>
    <t>Potatoes, Oven Fries, Low-sodium, Frozen</t>
  </si>
  <si>
    <t>Potatoes, Wedges, Low-sodium, Frozen (IQF)</t>
  </si>
  <si>
    <t>Carrots, Sliced, No Salt Added, Frozen</t>
  </si>
  <si>
    <t>Corn, Whole Kernel, No Salt Added, Frozen	30 lb case</t>
  </si>
  <si>
    <t>Spaghetti Sauce, Meatless, Low-sodium, Canned</t>
  </si>
  <si>
    <t>Peas, Green, Low-sodium, Canned</t>
  </si>
  <si>
    <t>Corn, Whole Kernel, No Salt Added, Canned</t>
  </si>
  <si>
    <t>Carrots, Sliced, Low-sodium, Canned</t>
  </si>
  <si>
    <t>Beans, Green, Low-sodium, Canned</t>
  </si>
  <si>
    <t>Vegetables</t>
  </si>
  <si>
    <t>Pasta, Macaroni, Whole Grain-Rich Blend</t>
  </si>
  <si>
    <t>Tortillas, WG or Whole Grain-Rich, 8 inch, Frozen</t>
  </si>
  <si>
    <t>Pancake, Whole Grain- Rich, Frozen</t>
  </si>
  <si>
    <t xml:space="preserve">Rice, Brown, Long Grain, Parboiled </t>
  </si>
  <si>
    <t>Rice, Long Grain, Parboiled</t>
  </si>
  <si>
    <t>Oats, Rolled, Quick Cooking</t>
  </si>
  <si>
    <t>Pasta, Spaghetti, Enriched</t>
  </si>
  <si>
    <t>Flour, All Purpose, Enriched, Bleached</t>
  </si>
  <si>
    <t>Grains</t>
  </si>
  <si>
    <t>String Cheese, Mozzarella, Part Skim</t>
  </si>
  <si>
    <t>Cheese, Blended American, Yellow, Reduced Fat, Sliced</t>
  </si>
  <si>
    <t>Cheese, Mozzarella, Part Skim, Shredded</t>
  </si>
  <si>
    <t>Cheese, American, Yellow, Pasteurized, Sliced</t>
  </si>
  <si>
    <t>Cheese, Cheddar, Yellow, Reduced Fat, Shredded, Chilled</t>
  </si>
  <si>
    <t>Cheese</t>
  </si>
  <si>
    <t xml:space="preserve">Chicken, Grilled Fillet, 2.0 MMA, Cooked, Frozen  </t>
  </si>
  <si>
    <t>Turkey, Deli Breast, Smoked, Sliced, Frozen</t>
  </si>
  <si>
    <t>Turkey, Deli Breast, Sliced, Frozen</t>
  </si>
  <si>
    <t>Turkey, Roast, Ready to Cook, Frozen</t>
  </si>
  <si>
    <t>Chicken, Fajita Strips, Cooked, Frozen, IQF</t>
  </si>
  <si>
    <t>Chicken, Diced, Cooked, Frozen, IQF</t>
  </si>
  <si>
    <t>Poultry</t>
  </si>
  <si>
    <t>Pork, Pulled, Minimally Seasoned, Cooked, Frozen</t>
  </si>
  <si>
    <t>Ham, Water-Added, Cooked, Sliced, Frozen</t>
  </si>
  <si>
    <t>Pork, Leg Roast, Frozen</t>
  </si>
  <si>
    <t>Pork</t>
  </si>
  <si>
    <t>Beef, Patties, Cooked, 2.0 MMA, Frozen</t>
  </si>
  <si>
    <t>Beef, Fine Ground, 100%, 85/15, Frozen</t>
  </si>
  <si>
    <t>Beef, Crumbles w/SPP, Cooked, Frozen</t>
  </si>
  <si>
    <t xml:space="preserve">Beef </t>
  </si>
  <si>
    <t xml:space="preserve">Cherries, Dried, Individual Portion </t>
  </si>
  <si>
    <t>Strawberries, Sliced, Unsweetened, Frozen (IQF)</t>
  </si>
  <si>
    <t>Mixed Berries, Cups, Frozen</t>
  </si>
  <si>
    <t>Cranberries, Dried, Individual Portion3ag</t>
  </si>
  <si>
    <t>Applesauce, Unsweetened, Canned</t>
  </si>
  <si>
    <t>Applesauce, Unsweetened, Cups</t>
  </si>
  <si>
    <t>Raisins, Unsweetened, Individual Portion</t>
  </si>
  <si>
    <t>Strawberries, Diced, Frozen, Single Serve Cups</t>
  </si>
  <si>
    <t xml:space="preserve">Blueberries, Unsweetened, Frozen </t>
  </si>
  <si>
    <t>Peaches, Diced, Frozen, Cups</t>
  </si>
  <si>
    <t xml:space="preserve">Pears, Sliced, Extra Light Syrup, Canned </t>
  </si>
  <si>
    <t>Peaches, Diced, Extra Light Syrup, Canned</t>
  </si>
  <si>
    <t xml:space="preserve">Apricots, Diced, Extra Light Syrup, Canned </t>
  </si>
  <si>
    <t>Mixed Fruit, Extra Light Syrup, Canned</t>
  </si>
  <si>
    <r>
      <rPr>
        <b/>
        <sz val="11"/>
        <color rgb="FFFF0000"/>
        <rFont val="Calibri"/>
        <family val="2"/>
        <scheme val="minor"/>
      </rPr>
      <t>BONUS -</t>
    </r>
    <r>
      <rPr>
        <b/>
        <sz val="11"/>
        <color rgb="FF333333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FRESH APPLES</t>
    </r>
    <r>
      <rPr>
        <sz val="11"/>
        <color rgb="FF333333"/>
        <rFont val="Calibri"/>
        <family val="2"/>
        <scheme val="minor"/>
      </rPr>
      <t>, various varieties</t>
    </r>
  </si>
  <si>
    <t>Apple Slices, Unsweetened, Canned</t>
  </si>
  <si>
    <t>Fruits</t>
  </si>
  <si>
    <t>April</t>
  </si>
  <si>
    <t>March</t>
  </si>
  <si>
    <t>Feb</t>
  </si>
  <si>
    <t>Jan</t>
  </si>
  <si>
    <t>Dec</t>
  </si>
  <si>
    <t>Nov</t>
  </si>
  <si>
    <t>Oct</t>
  </si>
  <si>
    <t>Sept</t>
  </si>
  <si>
    <t>Aug</t>
  </si>
  <si>
    <t>DF Value Per Case</t>
  </si>
  <si>
    <t xml:space="preserve">Product Description
</t>
  </si>
  <si>
    <t>Product Code Number</t>
  </si>
  <si>
    <t>Total Cases Requested</t>
  </si>
  <si>
    <t xml:space="preserve">Total Cases Received </t>
  </si>
  <si>
    <t>Vegetables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</si>
</sst>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48"/>
      <color theme="5" tint="-0.249977111117893"/>
      <name val="Lucida Sans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EAEAE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FA9B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ck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ck">
        <color auto="1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auto="1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/>
    <xf numFmtId="0" fontId="18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164" fontId="3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" fontId="5" fillId="0" borderId="0" xfId="0" applyNumberFormat="1" applyFont="1" applyFill="1" applyBorder="1" applyAlignment="1" applyProtection="1">
      <alignment horizontal="right" vertical="center"/>
      <protection hidden="1"/>
    </xf>
    <xf numFmtId="164" fontId="3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7" borderId="3" xfId="0" applyFont="1" applyFill="1" applyBorder="1" applyAlignment="1" applyProtection="1">
      <alignment horizontal="center" vertical="center" wrapText="1"/>
      <protection hidden="1"/>
    </xf>
    <xf numFmtId="164" fontId="3" fillId="4" borderId="0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165" fontId="8" fillId="8" borderId="0" xfId="4" applyFont="1" applyFill="1" applyBorder="1" applyAlignment="1" applyProtection="1">
      <alignment vertical="center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4" borderId="9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165" fontId="8" fillId="0" borderId="11" xfId="4" applyFont="1" applyFill="1" applyBorder="1" applyAlignment="1" applyProtection="1">
      <alignment vertical="center"/>
      <protection hidden="1"/>
    </xf>
    <xf numFmtId="1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3" fillId="4" borderId="14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locked="0" hidden="1"/>
    </xf>
    <xf numFmtId="165" fontId="8" fillId="0" borderId="16" xfId="4" applyFont="1" applyFill="1" applyBorder="1" applyAlignment="1" applyProtection="1">
      <alignment vertical="center"/>
      <protection hidden="1"/>
    </xf>
    <xf numFmtId="1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17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164" fontId="3" fillId="4" borderId="18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locked="0" hidden="1"/>
    </xf>
    <xf numFmtId="0" fontId="4" fillId="2" borderId="18" xfId="0" applyFont="1" applyFill="1" applyBorder="1" applyAlignment="1" applyProtection="1">
      <alignment horizontal="center" vertical="center" wrapText="1"/>
      <protection locked="0" hidden="1"/>
    </xf>
    <xf numFmtId="165" fontId="8" fillId="0" borderId="22" xfId="4" applyFont="1" applyFill="1" applyBorder="1" applyAlignment="1" applyProtection="1">
      <alignment vertical="center"/>
      <protection hidden="1"/>
    </xf>
    <xf numFmtId="1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28" xfId="0" applyBorder="1" applyProtection="1">
      <protection hidden="1"/>
    </xf>
    <xf numFmtId="165" fontId="8" fillId="8" borderId="11" xfId="4" applyFont="1" applyFill="1" applyBorder="1" applyAlignment="1" applyProtection="1">
      <alignment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locked="0" hidden="1"/>
    </xf>
    <xf numFmtId="0" fontId="4" fillId="2" borderId="32" xfId="0" applyFont="1" applyFill="1" applyBorder="1" applyAlignment="1" applyProtection="1">
      <alignment horizontal="center" vertical="center" wrapText="1"/>
      <protection locked="0" hidden="1"/>
    </xf>
    <xf numFmtId="165" fontId="8" fillId="8" borderId="22" xfId="4" applyFont="1" applyFill="1" applyBorder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locked="0" hidden="1"/>
    </xf>
    <xf numFmtId="0" fontId="10" fillId="0" borderId="16" xfId="0" applyFont="1" applyBorder="1"/>
    <xf numFmtId="165" fontId="10" fillId="8" borderId="22" xfId="4" applyFont="1" applyFill="1" applyBorder="1" applyAlignment="1" applyProtection="1">
      <alignment vertical="center"/>
      <protection hidden="1"/>
    </xf>
    <xf numFmtId="165" fontId="10" fillId="0" borderId="34" xfId="4" applyFont="1" applyFill="1" applyBorder="1" applyAlignment="1" applyProtection="1">
      <alignment vertical="center"/>
      <protection hidden="1"/>
    </xf>
    <xf numFmtId="1" fontId="3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7" xfId="0" applyFont="1" applyFill="1" applyBorder="1" applyAlignment="1" applyProtection="1">
      <alignment horizontal="center" vertical="center" wrapText="1"/>
      <protection locked="0" hidden="1"/>
    </xf>
    <xf numFmtId="0" fontId="4" fillId="2" borderId="38" xfId="0" applyFont="1" applyFill="1" applyBorder="1" applyAlignment="1" applyProtection="1">
      <alignment horizontal="center" vertical="center" wrapText="1"/>
      <protection locked="0" hidden="1"/>
    </xf>
    <xf numFmtId="165" fontId="10" fillId="0" borderId="16" xfId="4" applyFont="1" applyFill="1" applyBorder="1" applyAlignment="1" applyProtection="1">
      <alignment vertical="center"/>
      <protection hidden="1"/>
    </xf>
    <xf numFmtId="1" fontId="11" fillId="0" borderId="17" xfId="0" applyNumberFormat="1" applyFont="1" applyFill="1" applyBorder="1" applyAlignment="1" applyProtection="1">
      <alignment horizontal="center" vertical="center" wrapText="1"/>
      <protection hidden="1"/>
    </xf>
    <xf numFmtId="1" fontId="11" fillId="0" borderId="17" xfId="0" applyNumberFormat="1" applyFont="1" applyFill="1" applyBorder="1" applyAlignment="1" applyProtection="1">
      <alignment horizontal="center" vertical="center"/>
      <protection hidden="1"/>
    </xf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165" fontId="8" fillId="0" borderId="37" xfId="4" applyFont="1" applyFill="1" applyBorder="1" applyAlignment="1" applyProtection="1">
      <alignment vertical="center"/>
      <protection hidden="1"/>
    </xf>
    <xf numFmtId="1" fontId="3" fillId="0" borderId="41" xfId="0" applyNumberFormat="1" applyFont="1" applyFill="1" applyBorder="1" applyAlignment="1" applyProtection="1">
      <alignment horizontal="center" vertical="center"/>
      <protection hidden="1"/>
    </xf>
    <xf numFmtId="0" fontId="4" fillId="2" borderId="37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locked="0"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165" fontId="8" fillId="0" borderId="45" xfId="4" applyFont="1" applyFill="1" applyBorder="1" applyAlignment="1" applyProtection="1">
      <alignment vertical="center"/>
      <protection hidden="1"/>
    </xf>
    <xf numFmtId="1" fontId="3" fillId="0" borderId="46" xfId="0" applyNumberFormat="1" applyFont="1" applyFill="1" applyBorder="1" applyAlignment="1" applyProtection="1">
      <alignment horizontal="center" vertical="center"/>
      <protection hidden="1"/>
    </xf>
    <xf numFmtId="1" fontId="3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/>
    <xf numFmtId="165" fontId="10" fillId="8" borderId="11" xfId="4" applyFont="1" applyFill="1" applyBorder="1" applyAlignment="1" applyProtection="1">
      <alignment vertical="center"/>
      <protection hidden="1"/>
    </xf>
    <xf numFmtId="1" fontId="11" fillId="0" borderId="12" xfId="0" applyNumberFormat="1" applyFont="1" applyFill="1" applyBorder="1" applyAlignment="1" applyProtection="1">
      <alignment horizontal="center" vertical="center"/>
      <protection hidden="1"/>
    </xf>
    <xf numFmtId="165" fontId="10" fillId="8" borderId="37" xfId="4" applyFont="1" applyFill="1" applyBorder="1" applyAlignment="1" applyProtection="1">
      <alignment vertical="center"/>
      <protection hidden="1"/>
    </xf>
    <xf numFmtId="165" fontId="8" fillId="8" borderId="37" xfId="4" applyFont="1" applyFill="1" applyBorder="1" applyAlignment="1" applyProtection="1">
      <alignment vertical="center"/>
      <protection hidden="1"/>
    </xf>
    <xf numFmtId="165" fontId="8" fillId="8" borderId="16" xfId="4" applyFont="1" applyFill="1" applyBorder="1" applyAlignment="1" applyProtection="1">
      <alignment vertical="center"/>
      <protection hidden="1"/>
    </xf>
    <xf numFmtId="9" fontId="8" fillId="8" borderId="16" xfId="3" applyFont="1" applyFill="1" applyBorder="1" applyAlignment="1" applyProtection="1">
      <alignment vertical="center"/>
      <protection hidden="1"/>
    </xf>
    <xf numFmtId="1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47" xfId="0" applyNumberFormat="1" applyFont="1" applyFill="1" applyBorder="1" applyAlignment="1" applyProtection="1">
      <alignment horizontal="center" vertical="center"/>
      <protection hidden="1"/>
    </xf>
    <xf numFmtId="164" fontId="13" fillId="4" borderId="0" xfId="2" applyNumberFormat="1" applyFont="1" applyFill="1" applyBorder="1" applyAlignment="1" applyProtection="1">
      <alignment horizontal="center" vertical="center" wrapText="1"/>
      <protection hidden="1"/>
    </xf>
    <xf numFmtId="1" fontId="14" fillId="0" borderId="0" xfId="1" applyNumberFormat="1" applyFont="1" applyBorder="1" applyAlignment="1" applyProtection="1">
      <alignment horizontal="center" vertical="center"/>
      <protection hidden="1"/>
    </xf>
    <xf numFmtId="1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4" fillId="2" borderId="45" xfId="0" applyFont="1" applyFill="1" applyBorder="1" applyAlignment="1" applyProtection="1">
      <alignment horizontal="center" vertical="center" wrapText="1"/>
      <protection locked="0" hidden="1"/>
    </xf>
    <xf numFmtId="165" fontId="8" fillId="8" borderId="45" xfId="4" applyFont="1" applyFill="1" applyBorder="1" applyAlignment="1" applyProtection="1">
      <alignment vertical="center"/>
      <protection hidden="1"/>
    </xf>
    <xf numFmtId="1" fontId="3" fillId="0" borderId="46" xfId="0" applyNumberFormat="1" applyFont="1" applyFill="1" applyBorder="1" applyAlignment="1" applyProtection="1">
      <alignment horizontal="center" vertical="center" wrapText="1"/>
      <protection hidden="1"/>
    </xf>
    <xf numFmtId="164" fontId="13" fillId="0" borderId="39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9" xfId="0" applyFont="1" applyFill="1" applyBorder="1" applyAlignment="1" applyProtection="1">
      <alignment horizontal="center" vertical="center" wrapText="1"/>
      <protection hidden="1"/>
    </xf>
    <xf numFmtId="1" fontId="14" fillId="0" borderId="39" xfId="1" applyNumberFormat="1" applyFont="1" applyFill="1" applyBorder="1" applyAlignment="1" applyProtection="1">
      <alignment horizontal="center" vertical="center"/>
      <protection hidden="1"/>
    </xf>
    <xf numFmtId="165" fontId="8" fillId="0" borderId="39" xfId="4" applyFont="1" applyFill="1" applyBorder="1" applyAlignment="1" applyProtection="1">
      <alignment vertical="center"/>
      <protection hidden="1"/>
    </xf>
    <xf numFmtId="1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164" fontId="3" fillId="4" borderId="38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53" xfId="0" applyFont="1" applyFill="1" applyBorder="1" applyAlignment="1" applyProtection="1">
      <alignment horizontal="center" vertical="center" wrapText="1"/>
      <protection locked="0" hidden="1"/>
    </xf>
    <xf numFmtId="165" fontId="10" fillId="0" borderId="29" xfId="4" applyFont="1" applyFill="1" applyBorder="1" applyAlignment="1" applyProtection="1">
      <alignment vertical="center"/>
      <protection hidden="1"/>
    </xf>
    <xf numFmtId="1" fontId="11" fillId="0" borderId="23" xfId="0" applyNumberFormat="1" applyFont="1" applyFill="1" applyBorder="1" applyAlignment="1" applyProtection="1">
      <alignment horizontal="center" vertical="center" wrapText="1"/>
      <protection hidden="1"/>
    </xf>
    <xf numFmtId="164" fontId="3" fillId="4" borderId="5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58" xfId="0" applyFont="1" applyBorder="1" applyAlignment="1" applyProtection="1">
      <alignment horizontal="center" vertical="center" wrapText="1"/>
      <protection hidden="1"/>
    </xf>
    <xf numFmtId="0" fontId="16" fillId="0" borderId="58" xfId="0" applyFont="1" applyFill="1" applyBorder="1" applyAlignment="1" applyProtection="1">
      <alignment horizontal="center" vertical="center" wrapText="1"/>
      <protection hidden="1"/>
    </xf>
    <xf numFmtId="1" fontId="0" fillId="0" borderId="58" xfId="0" applyNumberFormat="1" applyFont="1" applyBorder="1" applyAlignment="1" applyProtection="1">
      <alignment horizontal="center" vertical="center" wrapText="1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9" xfId="0" applyFont="1" applyBorder="1" applyAlignment="1" applyProtection="1">
      <alignment horizontal="center" vertical="center" wrapText="1"/>
      <protection hidden="1"/>
    </xf>
    <xf numFmtId="0" fontId="0" fillId="0" borderId="61" xfId="0" applyFont="1" applyBorder="1" applyAlignment="1" applyProtection="1">
      <alignment horizontal="center" vertical="center" wrapText="1"/>
      <protection hidden="1"/>
    </xf>
    <xf numFmtId="0" fontId="17" fillId="5" borderId="63" xfId="0" applyFont="1" applyFill="1" applyBorder="1" applyAlignment="1" applyProtection="1">
      <alignment horizontal="center" vertical="center" wrapText="1"/>
      <protection hidden="1"/>
    </xf>
    <xf numFmtId="0" fontId="17" fillId="5" borderId="62" xfId="0" applyFont="1" applyFill="1" applyBorder="1" applyAlignment="1" applyProtection="1">
      <alignment horizontal="center" vertical="center" wrapText="1"/>
      <protection hidden="1"/>
    </xf>
    <xf numFmtId="0" fontId="17" fillId="6" borderId="62" xfId="0" applyFont="1" applyFill="1" applyBorder="1" applyAlignment="1" applyProtection="1">
      <alignment horizontal="center" vertical="center" wrapText="1"/>
      <protection hidden="1"/>
    </xf>
    <xf numFmtId="0" fontId="17" fillId="7" borderId="62" xfId="0" applyFont="1" applyFill="1" applyBorder="1" applyAlignment="1" applyProtection="1">
      <alignment horizontal="center" vertical="center" wrapText="1"/>
      <protection hidden="1"/>
    </xf>
    <xf numFmtId="0" fontId="17" fillId="7" borderId="64" xfId="0" applyFont="1" applyFill="1" applyBorder="1" applyAlignment="1" applyProtection="1">
      <alignment horizontal="center" vertical="center" wrapText="1"/>
      <protection hidden="1"/>
    </xf>
    <xf numFmtId="1" fontId="0" fillId="0" borderId="63" xfId="0" applyNumberFormat="1" applyFont="1" applyBorder="1" applyAlignment="1" applyProtection="1">
      <alignment horizontal="center" vertical="center" wrapText="1"/>
      <protection hidden="1"/>
    </xf>
    <xf numFmtId="0" fontId="3" fillId="0" borderId="62" xfId="0" applyFont="1" applyBorder="1" applyAlignment="1" applyProtection="1">
      <alignment horizontal="center" wrapText="1"/>
      <protection hidden="1"/>
    </xf>
    <xf numFmtId="0" fontId="3" fillId="0" borderId="65" xfId="0" applyFont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165" fontId="8" fillId="0" borderId="43" xfId="4" applyFont="1" applyFill="1" applyBorder="1" applyAlignment="1" applyProtection="1">
      <alignment vertical="center"/>
      <protection hidden="1"/>
    </xf>
    <xf numFmtId="165" fontId="8" fillId="0" borderId="30" xfId="4" applyFont="1" applyFill="1" applyBorder="1" applyAlignment="1" applyProtection="1">
      <alignment vertical="center"/>
      <protection hidden="1"/>
    </xf>
    <xf numFmtId="165" fontId="8" fillId="0" borderId="36" xfId="4" applyFont="1" applyFill="1" applyBorder="1" applyAlignment="1" applyProtection="1">
      <alignment vertical="center"/>
      <protection hidden="1"/>
    </xf>
    <xf numFmtId="165" fontId="10" fillId="0" borderId="36" xfId="4" applyFont="1" applyFill="1" applyBorder="1" applyAlignment="1" applyProtection="1">
      <alignment vertical="center"/>
      <protection hidden="1"/>
    </xf>
    <xf numFmtId="165" fontId="8" fillId="0" borderId="67" xfId="4" applyFont="1" applyFill="1" applyBorder="1" applyAlignment="1" applyProtection="1">
      <alignment vertical="center"/>
      <protection hidden="1"/>
    </xf>
    <xf numFmtId="164" fontId="9" fillId="19" borderId="44" xfId="2" applyNumberFormat="1" applyFont="1" applyFill="1" applyBorder="1" applyAlignment="1" applyProtection="1">
      <alignment horizontal="center" vertical="center" wrapText="1"/>
      <protection hidden="1"/>
    </xf>
    <xf numFmtId="164" fontId="9" fillId="19" borderId="21" xfId="2" applyNumberFormat="1" applyFont="1" applyFill="1" applyBorder="1" applyAlignment="1" applyProtection="1">
      <alignment horizontal="center" vertical="center" wrapText="1"/>
      <protection hidden="1"/>
    </xf>
    <xf numFmtId="164" fontId="9" fillId="19" borderId="15" xfId="2" applyNumberFormat="1" applyFont="1" applyFill="1" applyBorder="1" applyAlignment="1" applyProtection="1">
      <alignment horizontal="center" vertical="center" wrapText="1"/>
      <protection hidden="1"/>
    </xf>
    <xf numFmtId="164" fontId="9" fillId="19" borderId="15" xfId="2" applyNumberFormat="1" applyFont="1" applyFill="1" applyBorder="1" applyAlignment="1" applyProtection="1">
      <alignment horizontal="center" vertical="center"/>
      <protection hidden="1"/>
    </xf>
    <xf numFmtId="164" fontId="9" fillId="19" borderId="52" xfId="2" applyNumberFormat="1" applyFont="1" applyFill="1" applyBorder="1" applyAlignment="1" applyProtection="1">
      <alignment horizontal="center" vertical="center" wrapText="1"/>
      <protection hidden="1"/>
    </xf>
    <xf numFmtId="164" fontId="9" fillId="19" borderId="10" xfId="2" applyNumberFormat="1" applyFont="1" applyFill="1" applyBorder="1" applyAlignment="1" applyProtection="1">
      <alignment horizontal="center" vertical="center" wrapText="1"/>
      <protection hidden="1"/>
    </xf>
    <xf numFmtId="164" fontId="9" fillId="19" borderId="18" xfId="0" applyNumberFormat="1" applyFont="1" applyFill="1" applyBorder="1" applyAlignment="1" applyProtection="1">
      <alignment horizontal="center" vertical="center"/>
      <protection hidden="1"/>
    </xf>
    <xf numFmtId="164" fontId="9" fillId="19" borderId="14" xfId="0" applyNumberFormat="1" applyFont="1" applyFill="1" applyBorder="1" applyAlignment="1" applyProtection="1">
      <alignment horizontal="center" vertical="center"/>
      <protection hidden="1"/>
    </xf>
    <xf numFmtId="164" fontId="9" fillId="19" borderId="9" xfId="0" applyNumberFormat="1" applyFont="1" applyFill="1" applyBorder="1" applyAlignment="1" applyProtection="1">
      <alignment horizontal="center" vertical="center"/>
      <protection hidden="1"/>
    </xf>
    <xf numFmtId="164" fontId="9" fillId="19" borderId="32" xfId="0" applyNumberFormat="1" applyFont="1" applyFill="1" applyBorder="1" applyAlignment="1" applyProtection="1">
      <alignment horizontal="center" vertical="center"/>
      <protection hidden="1"/>
    </xf>
    <xf numFmtId="164" fontId="9" fillId="19" borderId="38" xfId="0" applyNumberFormat="1" applyFont="1" applyFill="1" applyBorder="1" applyAlignment="1" applyProtection="1">
      <alignment horizontal="center" vertical="center"/>
      <protection hidden="1"/>
    </xf>
    <xf numFmtId="165" fontId="8" fillId="0" borderId="29" xfId="4" applyFont="1" applyFill="1" applyBorder="1" applyAlignment="1" applyProtection="1">
      <alignment vertical="center"/>
      <protection hidden="1"/>
    </xf>
    <xf numFmtId="164" fontId="9" fillId="19" borderId="44" xfId="0" applyNumberFormat="1" applyFont="1" applyFill="1" applyBorder="1" applyAlignment="1" applyProtection="1">
      <alignment horizontal="center" vertical="center"/>
      <protection hidden="1"/>
    </xf>
    <xf numFmtId="164" fontId="9" fillId="19" borderId="15" xfId="0" applyNumberFormat="1" applyFont="1" applyFill="1" applyBorder="1" applyAlignment="1" applyProtection="1">
      <alignment horizontal="center" vertical="center"/>
      <protection hidden="1"/>
    </xf>
    <xf numFmtId="164" fontId="9" fillId="19" borderId="10" xfId="0" applyNumberFormat="1" applyFont="1" applyFill="1" applyBorder="1" applyAlignment="1" applyProtection="1">
      <alignment horizontal="center" vertical="center"/>
      <protection hidden="1"/>
    </xf>
    <xf numFmtId="164" fontId="9" fillId="19" borderId="20" xfId="0" applyNumberFormat="1" applyFont="1" applyFill="1" applyBorder="1" applyAlignment="1" applyProtection="1">
      <alignment horizontal="center" vertical="center"/>
      <protection hidden="1"/>
    </xf>
    <xf numFmtId="164" fontId="9" fillId="19" borderId="33" xfId="0" applyNumberFormat="1" applyFont="1" applyFill="1" applyBorder="1" applyAlignment="1" applyProtection="1">
      <alignment horizontal="center" vertical="center"/>
      <protection hidden="1"/>
    </xf>
    <xf numFmtId="165" fontId="8" fillId="0" borderId="0" xfId="4" applyFont="1" applyFill="1" applyBorder="1" applyAlignment="1" applyProtection="1">
      <alignment vertical="center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1" fontId="3" fillId="0" borderId="71" xfId="0" applyNumberFormat="1" applyFont="1" applyFill="1" applyBorder="1" applyAlignment="1" applyProtection="1">
      <alignment horizontal="center" vertical="center" wrapText="1"/>
      <protection hidden="1"/>
    </xf>
    <xf numFmtId="165" fontId="8" fillId="0" borderId="72" xfId="4" applyFont="1" applyFill="1" applyBorder="1" applyAlignment="1" applyProtection="1">
      <alignment vertical="center"/>
      <protection hidden="1"/>
    </xf>
    <xf numFmtId="164" fontId="9" fillId="19" borderId="73" xfId="0" applyNumberFormat="1" applyFont="1" applyFill="1" applyBorder="1" applyAlignment="1" applyProtection="1">
      <alignment horizontal="center" vertical="center"/>
      <protection hidden="1"/>
    </xf>
    <xf numFmtId="0" fontId="4" fillId="2" borderId="73" xfId="0" applyFont="1" applyFill="1" applyBorder="1" applyAlignment="1" applyProtection="1">
      <alignment horizontal="center" vertical="center" wrapText="1"/>
      <protection locked="0" hidden="1"/>
    </xf>
    <xf numFmtId="0" fontId="4" fillId="2" borderId="72" xfId="0" applyFont="1" applyFill="1" applyBorder="1" applyAlignment="1" applyProtection="1">
      <alignment horizontal="center" vertical="center" wrapText="1"/>
      <protection locked="0" hidden="1"/>
    </xf>
    <xf numFmtId="164" fontId="3" fillId="4" borderId="73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44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15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10" xfId="2" applyNumberFormat="1" applyFont="1" applyFill="1" applyBorder="1" applyAlignment="1" applyProtection="1">
      <alignment horizontal="center" vertical="center" wrapText="1"/>
      <protection hidden="1"/>
    </xf>
    <xf numFmtId="164" fontId="3" fillId="4" borderId="75" xfId="2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2" fontId="0" fillId="0" borderId="60" xfId="0" applyNumberFormat="1" applyFont="1" applyBorder="1" applyAlignment="1" applyProtection="1">
      <alignment horizontal="center" vertical="center" wrapText="1"/>
      <protection hidden="1"/>
    </xf>
    <xf numFmtId="2" fontId="0" fillId="0" borderId="57" xfId="0" applyNumberFormat="1" applyFont="1" applyBorder="1" applyAlignment="1" applyProtection="1">
      <alignment horizontal="center" vertical="center" wrapText="1"/>
      <protection hidden="1"/>
    </xf>
    <xf numFmtId="2" fontId="3" fillId="4" borderId="42" xfId="2" applyNumberFormat="1" applyFont="1" applyFill="1" applyBorder="1" applyAlignment="1" applyProtection="1">
      <alignment horizontal="center" vertical="center" wrapText="1"/>
      <protection hidden="1"/>
    </xf>
    <xf numFmtId="2" fontId="3" fillId="4" borderId="13" xfId="2" applyNumberFormat="1" applyFont="1" applyFill="1" applyBorder="1" applyAlignment="1" applyProtection="1">
      <alignment horizontal="center" vertical="center" wrapText="1"/>
      <protection hidden="1"/>
    </xf>
    <xf numFmtId="2" fontId="3" fillId="4" borderId="8" xfId="2" applyNumberFormat="1" applyFont="1" applyFill="1" applyBorder="1" applyAlignment="1" applyProtection="1">
      <alignment horizontal="center" vertical="center" wrapText="1"/>
      <protection hidden="1"/>
    </xf>
    <xf numFmtId="2" fontId="13" fillId="0" borderId="51" xfId="2" applyNumberFormat="1" applyFont="1" applyFill="1" applyBorder="1" applyAlignment="1" applyProtection="1">
      <alignment horizontal="center" vertical="center" wrapText="1"/>
      <protection hidden="1"/>
    </xf>
    <xf numFmtId="2" fontId="3" fillId="4" borderId="74" xfId="2" applyNumberFormat="1" applyFont="1" applyFill="1" applyBorder="1" applyAlignment="1" applyProtection="1">
      <alignment horizontal="center" vertical="center" wrapText="1"/>
      <protection hidden="1"/>
    </xf>
    <xf numFmtId="2" fontId="13" fillId="4" borderId="27" xfId="2" applyNumberFormat="1" applyFont="1" applyFill="1" applyBorder="1" applyAlignment="1" applyProtection="1">
      <alignment horizontal="center" vertical="center" wrapText="1"/>
      <protection hidden="1"/>
    </xf>
    <xf numFmtId="2" fontId="3" fillId="4" borderId="19" xfId="2" applyNumberFormat="1" applyFont="1" applyFill="1" applyBorder="1" applyAlignment="1" applyProtection="1">
      <alignment horizontal="center" vertical="center" wrapText="1"/>
      <protection hidden="1"/>
    </xf>
    <xf numFmtId="2" fontId="3" fillId="0" borderId="0" xfId="2" applyNumberFormat="1" applyFont="1" applyFill="1" applyBorder="1" applyAlignment="1" applyProtection="1">
      <alignment horizontal="center" vertical="center" wrapText="1"/>
      <protection hidden="1"/>
    </xf>
    <xf numFmtId="2" fontId="0" fillId="0" borderId="27" xfId="0" applyNumberFormat="1" applyBorder="1" applyProtection="1">
      <protection hidden="1"/>
    </xf>
    <xf numFmtId="2" fontId="3" fillId="4" borderId="0" xfId="2" applyNumberFormat="1" applyFont="1" applyFill="1" applyBorder="1" applyAlignment="1" applyProtection="1">
      <alignment horizontal="center" vertical="center" wrapText="1"/>
      <protection hidden="1"/>
    </xf>
    <xf numFmtId="2" fontId="3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20" borderId="18" xfId="0" applyFont="1" applyFill="1" applyBorder="1" applyAlignment="1" applyProtection="1">
      <alignment horizontal="center" vertical="center" wrapText="1"/>
      <protection locked="0"/>
    </xf>
    <xf numFmtId="0" fontId="4" fillId="20" borderId="22" xfId="0" applyFont="1" applyFill="1" applyBorder="1" applyAlignment="1" applyProtection="1">
      <alignment horizontal="center" vertical="center" wrapText="1"/>
      <protection locked="0"/>
    </xf>
    <xf numFmtId="0" fontId="4" fillId="20" borderId="14" xfId="0" applyFont="1" applyFill="1" applyBorder="1" applyAlignment="1" applyProtection="1">
      <alignment horizontal="center" vertical="center" wrapText="1"/>
    </xf>
    <xf numFmtId="0" fontId="4" fillId="20" borderId="16" xfId="0" applyFont="1" applyFill="1" applyBorder="1" applyAlignment="1" applyProtection="1">
      <alignment horizontal="center" vertical="center" wrapText="1"/>
    </xf>
    <xf numFmtId="0" fontId="4" fillId="20" borderId="38" xfId="0" applyFont="1" applyFill="1" applyBorder="1" applyAlignment="1" applyProtection="1">
      <alignment horizontal="center" vertical="center" wrapText="1"/>
    </xf>
    <xf numFmtId="0" fontId="4" fillId="20" borderId="18" xfId="0" applyFont="1" applyFill="1" applyBorder="1" applyAlignment="1" applyProtection="1">
      <alignment horizontal="center" vertical="center" wrapText="1"/>
    </xf>
    <xf numFmtId="0" fontId="4" fillId="20" borderId="22" xfId="0" applyFont="1" applyFill="1" applyBorder="1" applyAlignment="1" applyProtection="1">
      <alignment horizontal="center" vertical="center" wrapText="1"/>
    </xf>
    <xf numFmtId="0" fontId="4" fillId="20" borderId="9" xfId="0" applyFont="1" applyFill="1" applyBorder="1" applyAlignment="1" applyProtection="1">
      <alignment horizontal="center" vertical="center" wrapText="1"/>
    </xf>
    <xf numFmtId="0" fontId="4" fillId="20" borderId="11" xfId="0" applyFont="1" applyFill="1" applyBorder="1" applyAlignment="1" applyProtection="1">
      <alignment horizontal="center" vertical="center" wrapText="1"/>
    </xf>
    <xf numFmtId="0" fontId="4" fillId="20" borderId="20" xfId="0" applyFont="1" applyFill="1" applyBorder="1" applyAlignment="1" applyProtection="1">
      <alignment horizontal="center" vertical="center" wrapText="1"/>
    </xf>
    <xf numFmtId="0" fontId="4" fillId="20" borderId="45" xfId="0" applyFont="1" applyFill="1" applyBorder="1" applyAlignment="1" applyProtection="1">
      <alignment horizontal="center" vertical="center" wrapText="1"/>
    </xf>
    <xf numFmtId="0" fontId="12" fillId="12" borderId="26" xfId="0" applyFont="1" applyFill="1" applyBorder="1" applyAlignment="1" applyProtection="1">
      <alignment horizontal="center"/>
      <protection hidden="1"/>
    </xf>
    <xf numFmtId="0" fontId="12" fillId="12" borderId="25" xfId="0" applyFont="1" applyFill="1" applyBorder="1" applyAlignment="1" applyProtection="1">
      <alignment horizontal="center"/>
      <protection hidden="1"/>
    </xf>
    <xf numFmtId="0" fontId="12" fillId="12" borderId="24" xfId="0" applyFont="1" applyFill="1" applyBorder="1" applyAlignment="1" applyProtection="1">
      <alignment horizontal="center"/>
      <protection hidden="1"/>
    </xf>
    <xf numFmtId="0" fontId="2" fillId="17" borderId="56" xfId="0" applyFont="1" applyFill="1" applyBorder="1" applyAlignment="1" applyProtection="1">
      <alignment horizontal="center" vertical="center" wrapText="1"/>
      <protection hidden="1"/>
    </xf>
    <xf numFmtId="0" fontId="2" fillId="17" borderId="5" xfId="0" applyFont="1" applyFill="1" applyBorder="1" applyAlignment="1" applyProtection="1">
      <alignment horizontal="center" vertical="center" wrapText="1"/>
      <protection hidden="1"/>
    </xf>
    <xf numFmtId="0" fontId="2" fillId="17" borderId="55" xfId="0" applyFont="1" applyFill="1" applyBorder="1" applyAlignment="1" applyProtection="1">
      <alignment horizontal="center" vertical="center" wrapText="1"/>
      <protection hidden="1"/>
    </xf>
    <xf numFmtId="0" fontId="2" fillId="16" borderId="50" xfId="0" applyFont="1" applyFill="1" applyBorder="1" applyAlignment="1" applyProtection="1">
      <alignment horizontal="center" vertical="center"/>
      <protection hidden="1"/>
    </xf>
    <xf numFmtId="0" fontId="2" fillId="16" borderId="49" xfId="0" applyFont="1" applyFill="1" applyBorder="1" applyAlignment="1" applyProtection="1">
      <alignment horizontal="center" vertical="center"/>
      <protection hidden="1"/>
    </xf>
    <xf numFmtId="0" fontId="2" fillId="16" borderId="48" xfId="0" applyFont="1" applyFill="1" applyBorder="1" applyAlignment="1" applyProtection="1">
      <alignment horizontal="center" vertical="center"/>
      <protection hidden="1"/>
    </xf>
    <xf numFmtId="0" fontId="2" fillId="13" borderId="26" xfId="0" applyFont="1" applyFill="1" applyBorder="1" applyAlignment="1" applyProtection="1">
      <alignment horizontal="center"/>
      <protection hidden="1"/>
    </xf>
    <xf numFmtId="0" fontId="2" fillId="13" borderId="25" xfId="0" applyFont="1" applyFill="1" applyBorder="1" applyAlignment="1" applyProtection="1">
      <alignment horizontal="center"/>
      <protection hidden="1"/>
    </xf>
    <xf numFmtId="0" fontId="2" fillId="13" borderId="24" xfId="0" applyFont="1" applyFill="1" applyBorder="1" applyAlignment="1" applyProtection="1">
      <alignment horizontal="center"/>
      <protection hidden="1"/>
    </xf>
    <xf numFmtId="0" fontId="2" fillId="14" borderId="26" xfId="0" applyFont="1" applyFill="1" applyBorder="1" applyAlignment="1" applyProtection="1">
      <alignment horizontal="center"/>
      <protection hidden="1"/>
    </xf>
    <xf numFmtId="0" fontId="2" fillId="14" borderId="25" xfId="0" applyFont="1" applyFill="1" applyBorder="1" applyAlignment="1" applyProtection="1">
      <alignment horizontal="center"/>
      <protection hidden="1"/>
    </xf>
    <xf numFmtId="0" fontId="2" fillId="14" borderId="24" xfId="0" applyFont="1" applyFill="1" applyBorder="1" applyAlignment="1" applyProtection="1">
      <alignment horizontal="center"/>
      <protection hidden="1"/>
    </xf>
    <xf numFmtId="1" fontId="2" fillId="15" borderId="26" xfId="0" applyNumberFormat="1" applyFont="1" applyFill="1" applyBorder="1" applyAlignment="1" applyProtection="1">
      <alignment horizontal="center" vertical="center"/>
      <protection hidden="1"/>
    </xf>
    <xf numFmtId="1" fontId="2" fillId="15" borderId="25" xfId="0" applyNumberFormat="1" applyFont="1" applyFill="1" applyBorder="1" applyAlignment="1" applyProtection="1">
      <alignment horizontal="center" vertical="center"/>
      <protection hidden="1"/>
    </xf>
    <xf numFmtId="1" fontId="2" fillId="15" borderId="24" xfId="0" applyNumberFormat="1" applyFont="1" applyFill="1" applyBorder="1" applyAlignment="1" applyProtection="1">
      <alignment horizontal="center" vertical="center"/>
      <protection hidden="1"/>
    </xf>
    <xf numFmtId="0" fontId="21" fillId="18" borderId="40" xfId="0" applyFont="1" applyFill="1" applyBorder="1" applyAlignment="1" applyProtection="1">
      <alignment horizontal="center"/>
      <protection hidden="1"/>
    </xf>
    <xf numFmtId="0" fontId="0" fillId="18" borderId="39" xfId="0" applyFill="1" applyBorder="1" applyAlignment="1" applyProtection="1">
      <alignment horizontal="center"/>
      <protection hidden="1"/>
    </xf>
    <xf numFmtId="0" fontId="20" fillId="0" borderId="66" xfId="0" applyFont="1" applyBorder="1" applyAlignment="1" applyProtection="1">
      <alignment horizontal="center" vertical="center"/>
      <protection hidden="1"/>
    </xf>
    <xf numFmtId="0" fontId="20" fillId="0" borderId="49" xfId="0" applyFont="1" applyBorder="1" applyAlignment="1" applyProtection="1">
      <alignment horizontal="center" vertical="center"/>
      <protection hidden="1"/>
    </xf>
    <xf numFmtId="0" fontId="20" fillId="0" borderId="48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7" xfId="0" applyFont="1" applyBorder="1" applyAlignment="1" applyProtection="1">
      <alignment horizontal="center" vertical="center"/>
      <protection hidden="1"/>
    </xf>
    <xf numFmtId="0" fontId="18" fillId="0" borderId="50" xfId="5" applyFill="1" applyBorder="1" applyAlignment="1" applyProtection="1">
      <alignment horizontal="center"/>
      <protection hidden="1"/>
    </xf>
    <xf numFmtId="0" fontId="18" fillId="0" borderId="49" xfId="5" applyFill="1" applyBorder="1" applyAlignment="1" applyProtection="1">
      <alignment horizontal="center"/>
      <protection hidden="1"/>
    </xf>
    <xf numFmtId="1" fontId="5" fillId="0" borderId="6" xfId="0" applyNumberFormat="1" applyFont="1" applyFill="1" applyBorder="1" applyAlignment="1" applyProtection="1">
      <alignment horizontal="right" vertical="center"/>
      <protection hidden="1"/>
    </xf>
    <xf numFmtId="1" fontId="5" fillId="0" borderId="5" xfId="0" applyNumberFormat="1" applyFont="1" applyFill="1" applyBorder="1" applyAlignment="1" applyProtection="1">
      <alignment horizontal="right" vertical="center"/>
      <protection hidden="1"/>
    </xf>
    <xf numFmtId="1" fontId="5" fillId="0" borderId="4" xfId="0" applyNumberFormat="1" applyFont="1" applyFill="1" applyBorder="1" applyAlignment="1" applyProtection="1">
      <alignment horizontal="right" vertical="center"/>
      <protection hidden="1"/>
    </xf>
    <xf numFmtId="0" fontId="2" fillId="9" borderId="26" xfId="0" applyFont="1" applyFill="1" applyBorder="1" applyAlignment="1" applyProtection="1">
      <alignment horizontal="center"/>
      <protection hidden="1"/>
    </xf>
    <xf numFmtId="0" fontId="2" fillId="9" borderId="25" xfId="0" applyFont="1" applyFill="1" applyBorder="1" applyAlignment="1" applyProtection="1">
      <alignment horizontal="center"/>
      <protection hidden="1"/>
    </xf>
    <xf numFmtId="0" fontId="2" fillId="9" borderId="24" xfId="0" applyFont="1" applyFill="1" applyBorder="1" applyAlignment="1" applyProtection="1">
      <alignment horizontal="center"/>
      <protection hidden="1"/>
    </xf>
    <xf numFmtId="0" fontId="2" fillId="10" borderId="26" xfId="0" applyFont="1" applyFill="1" applyBorder="1" applyAlignment="1" applyProtection="1">
      <alignment horizontal="center"/>
      <protection hidden="1"/>
    </xf>
    <xf numFmtId="0" fontId="2" fillId="10" borderId="25" xfId="0" applyFont="1" applyFill="1" applyBorder="1" applyAlignment="1" applyProtection="1">
      <alignment horizontal="center"/>
      <protection hidden="1"/>
    </xf>
    <xf numFmtId="0" fontId="2" fillId="10" borderId="24" xfId="0" applyFont="1" applyFill="1" applyBorder="1" applyAlignment="1" applyProtection="1">
      <alignment horizontal="center"/>
      <protection hidden="1"/>
    </xf>
    <xf numFmtId="0" fontId="2" fillId="11" borderId="26" xfId="0" applyFont="1" applyFill="1" applyBorder="1" applyAlignment="1" applyProtection="1">
      <alignment horizontal="center"/>
      <protection hidden="1"/>
    </xf>
    <xf numFmtId="0" fontId="2" fillId="11" borderId="25" xfId="0" applyFont="1" applyFill="1" applyBorder="1" applyAlignment="1" applyProtection="1">
      <alignment horizontal="center"/>
      <protection hidden="1"/>
    </xf>
    <xf numFmtId="0" fontId="2" fillId="11" borderId="24" xfId="0" applyFont="1" applyFill="1" applyBorder="1" applyAlignment="1" applyProtection="1">
      <alignment horizontal="center"/>
      <protection hidden="1"/>
    </xf>
    <xf numFmtId="1" fontId="2" fillId="11" borderId="68" xfId="0" applyNumberFormat="1" applyFont="1" applyFill="1" applyBorder="1" applyAlignment="1" applyProtection="1">
      <alignment horizontal="center" vertical="center" wrapText="1"/>
      <protection hidden="1"/>
    </xf>
    <xf numFmtId="1" fontId="3" fillId="11" borderId="69" xfId="0" applyNumberFormat="1" applyFont="1" applyFill="1" applyBorder="1" applyAlignment="1" applyProtection="1">
      <alignment horizontal="center" vertical="center" wrapText="1"/>
      <protection hidden="1"/>
    </xf>
    <xf numFmtId="1" fontId="3" fillId="11" borderId="70" xfId="0" applyNumberFormat="1" applyFont="1" applyFill="1" applyBorder="1" applyAlignment="1" applyProtection="1">
      <alignment horizontal="center" vertical="center" wrapText="1"/>
      <protection hidden="1"/>
    </xf>
  </cellXfs>
  <cellStyles count="6">
    <cellStyle name="Comma" xfId="1" builtinId="3"/>
    <cellStyle name="Currency" xfId="2" builtinId="4"/>
    <cellStyle name="Excel Built-in Normal" xfId="4"/>
    <cellStyle name="Hyperlink" xfId="5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dese.mo.gov/financial-admin-services/food-nutrition-services/usda-food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268060</xdr:colOff>
      <xdr:row>1</xdr:row>
      <xdr:rowOff>32657</xdr:rowOff>
    </xdr:from>
    <xdr:ext cx="3111658" cy="914399"/>
    <xdr:pic>
      <xdr:nvPicPr>
        <xdr:cNvPr id="2" name="Picture 1">
          <a:extLst>
            <a:ext uri="{FF2B5EF4-FFF2-40B4-BE49-F238E27FC236}">
              <a16:creationId xmlns:a16="http://schemas.microsoft.com/office/drawing/2014/main" id="{13717D4D-D35B-40AC-A407-515FB9A2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1917" y="32657"/>
          <a:ext cx="3111658" cy="914399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1</xdr:row>
      <xdr:rowOff>23813</xdr:rowOff>
    </xdr:from>
    <xdr:to>
      <xdr:col>10</xdr:col>
      <xdr:colOff>9525</xdr:colOff>
      <xdr:row>1</xdr:row>
      <xdr:rowOff>538163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99DC24-60AA-4155-A1A8-1F1ACE62387D}"/>
            </a:ext>
          </a:extLst>
        </xdr:cNvPr>
        <xdr:cNvSpPr txBox="1"/>
      </xdr:nvSpPr>
      <xdr:spPr>
        <a:xfrm>
          <a:off x="76200" y="23813"/>
          <a:ext cx="7431405" cy="156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 DIRECT</a:t>
          </a:r>
          <a:r>
            <a:rPr lang="en-US" sz="4400" b="1" baseline="0">
              <a:solidFill>
                <a:schemeClr val="bg1"/>
              </a:solidFill>
            </a:rPr>
            <a:t> DELIVERY ORDER FORM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261257</xdr:colOff>
      <xdr:row>2</xdr:row>
      <xdr:rowOff>54428</xdr:rowOff>
    </xdr:from>
    <xdr:to>
      <xdr:col>9</xdr:col>
      <xdr:colOff>174171</xdr:colOff>
      <xdr:row>2</xdr:row>
      <xdr:rowOff>511628</xdr:rowOff>
    </xdr:to>
    <xdr:sp macro="" textlink="">
      <xdr:nvSpPr>
        <xdr:cNvPr id="13" name="Chevron 12">
          <a:hlinkClick xmlns:r="http://schemas.openxmlformats.org/officeDocument/2006/relationships" r:id="rId2"/>
        </xdr:cNvPr>
        <xdr:cNvSpPr/>
      </xdr:nvSpPr>
      <xdr:spPr>
        <a:xfrm>
          <a:off x="337457" y="598714"/>
          <a:ext cx="8795657" cy="457200"/>
        </a:xfrm>
        <a:prstGeom prst="chevron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522515</xdr:colOff>
      <xdr:row>2</xdr:row>
      <xdr:rowOff>130629</xdr:rowOff>
    </xdr:from>
    <xdr:to>
      <xdr:col>7</xdr:col>
      <xdr:colOff>391887</xdr:colOff>
      <xdr:row>2</xdr:row>
      <xdr:rowOff>424543</xdr:rowOff>
    </xdr:to>
    <xdr:sp macro="" textlink="">
      <xdr:nvSpPr>
        <xdr:cNvPr id="16" name="TextBox 15"/>
        <xdr:cNvSpPr txBox="1"/>
      </xdr:nvSpPr>
      <xdr:spPr>
        <a:xfrm>
          <a:off x="1524001" y="674915"/>
          <a:ext cx="6477000" cy="293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Didn't receive your product? Check the Cancelled</a:t>
          </a:r>
          <a:r>
            <a:rPr lang="en-US" sz="16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Adjusted Orders List</a:t>
          </a:r>
          <a:endParaRPr lang="en-US" sz="1600">
            <a:solidFill>
              <a:schemeClr val="bg1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0"/>
  <sheetViews>
    <sheetView showGridLines="0" tabSelected="1" topLeftCell="B1" zoomScale="70" zoomScaleNormal="70" workbookViewId="0">
      <pane ySplit="3" topLeftCell="A46" activePane="bottomLeft" state="frozen"/>
      <selection pane="bottomLeft" activeCell="S72" sqref="S72"/>
    </sheetView>
  </sheetViews>
  <sheetFormatPr defaultColWidth="9.140625" defaultRowHeight="15" x14ac:dyDescent="0.25"/>
  <cols>
    <col min="1" max="1" width="1.140625" style="1" customWidth="1"/>
    <col min="2" max="2" width="13.42578125" style="1" customWidth="1"/>
    <col min="3" max="3" width="51.85546875" style="1" customWidth="1"/>
    <col min="4" max="4" width="14.85546875" style="1" customWidth="1"/>
    <col min="5" max="12" width="9.85546875" style="1" customWidth="1"/>
    <col min="13" max="13" width="7.85546875" style="1" customWidth="1"/>
    <col min="14" max="14" width="12" style="1" customWidth="1"/>
    <col min="15" max="15" width="12" style="137" customWidth="1"/>
    <col min="16" max="16384" width="9.140625" style="1"/>
  </cols>
  <sheetData>
    <row r="1" spans="2:16" ht="15.75" thickBot="1" x14ac:dyDescent="0.3"/>
    <row r="2" spans="2:16" ht="43.5" customHeight="1" thickTop="1" thickBot="1" x14ac:dyDescent="0.8">
      <c r="B2" s="180"/>
      <c r="C2" s="181"/>
      <c r="D2" s="181"/>
      <c r="E2" s="181"/>
      <c r="F2" s="181"/>
      <c r="G2" s="181"/>
      <c r="H2" s="181"/>
      <c r="I2" s="181"/>
      <c r="J2" s="181"/>
      <c r="K2" s="182"/>
      <c r="L2" s="183"/>
      <c r="M2" s="183"/>
      <c r="N2" s="183"/>
      <c r="O2" s="184"/>
      <c r="P2" s="101"/>
    </row>
    <row r="3" spans="2:16" ht="45.6" customHeight="1" thickTop="1" thickBot="1" x14ac:dyDescent="0.3">
      <c r="B3" s="188"/>
      <c r="C3" s="189"/>
      <c r="D3" s="189"/>
      <c r="E3" s="189"/>
      <c r="F3" s="189"/>
      <c r="G3" s="189"/>
      <c r="H3" s="189"/>
      <c r="I3" s="189"/>
      <c r="J3" s="189"/>
      <c r="K3" s="185"/>
      <c r="L3" s="186"/>
      <c r="M3" s="186"/>
      <c r="N3" s="186"/>
      <c r="O3" s="187"/>
      <c r="P3" s="101"/>
    </row>
    <row r="4" spans="2:16" ht="48" customHeight="1" thickBot="1" x14ac:dyDescent="0.3">
      <c r="B4" s="100" t="s">
        <v>85</v>
      </c>
      <c r="C4" s="99" t="s">
        <v>84</v>
      </c>
      <c r="D4" s="98" t="s">
        <v>83</v>
      </c>
      <c r="E4" s="97" t="s">
        <v>82</v>
      </c>
      <c r="F4" s="96" t="s">
        <v>81</v>
      </c>
      <c r="G4" s="96" t="s">
        <v>80</v>
      </c>
      <c r="H4" s="95" t="s">
        <v>79</v>
      </c>
      <c r="I4" s="95" t="s">
        <v>78</v>
      </c>
      <c r="J4" s="95" t="s">
        <v>77</v>
      </c>
      <c r="K4" s="94" t="s">
        <v>76</v>
      </c>
      <c r="L4" s="94" t="s">
        <v>75</v>
      </c>
      <c r="M4" s="93" t="s">
        <v>74</v>
      </c>
      <c r="N4" s="92" t="s">
        <v>86</v>
      </c>
      <c r="O4" s="138" t="s">
        <v>87</v>
      </c>
    </row>
    <row r="5" spans="2:16" ht="9" customHeight="1" thickBot="1" x14ac:dyDescent="0.3">
      <c r="B5" s="91"/>
      <c r="C5" s="90"/>
      <c r="D5" s="89"/>
      <c r="E5" s="88"/>
      <c r="F5" s="88"/>
      <c r="G5" s="88"/>
      <c r="H5" s="88"/>
      <c r="I5" s="88"/>
      <c r="J5" s="88"/>
      <c r="K5" s="88"/>
      <c r="L5" s="88"/>
      <c r="M5" s="88"/>
      <c r="N5" s="87"/>
      <c r="O5" s="139"/>
    </row>
    <row r="6" spans="2:16" ht="15.75" thickBot="1" x14ac:dyDescent="0.3">
      <c r="B6" s="165" t="s">
        <v>73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7"/>
    </row>
    <row r="7" spans="2:16" ht="18.75" customHeight="1" x14ac:dyDescent="0.25">
      <c r="B7" s="76">
        <v>100206</v>
      </c>
      <c r="C7" s="102" t="s">
        <v>72</v>
      </c>
      <c r="D7" s="107">
        <v>44.12</v>
      </c>
      <c r="E7" s="56"/>
      <c r="F7" s="56"/>
      <c r="G7" s="56"/>
      <c r="H7" s="56"/>
      <c r="I7" s="56"/>
      <c r="J7" s="56"/>
      <c r="K7" s="56"/>
      <c r="L7" s="56"/>
      <c r="M7" s="74"/>
      <c r="N7" s="86"/>
      <c r="O7" s="140">
        <f>SUM(E7:M7)</f>
        <v>0</v>
      </c>
    </row>
    <row r="8" spans="2:16" ht="18.75" customHeight="1" x14ac:dyDescent="0.25">
      <c r="B8" s="85">
        <v>110151</v>
      </c>
      <c r="C8" s="103" t="s">
        <v>71</v>
      </c>
      <c r="D8" s="108">
        <v>0</v>
      </c>
      <c r="E8" s="151"/>
      <c r="F8" s="28"/>
      <c r="G8" s="151"/>
      <c r="H8" s="151"/>
      <c r="I8" s="151"/>
      <c r="J8" s="151"/>
      <c r="K8" s="151"/>
      <c r="L8" s="151"/>
      <c r="M8" s="152"/>
      <c r="N8" s="20"/>
      <c r="O8" s="141">
        <f t="shared" ref="O8:O21" si="0">SUM(E8:M8)</f>
        <v>0</v>
      </c>
    </row>
    <row r="9" spans="2:16" ht="18.75" x14ac:dyDescent="0.25">
      <c r="B9" s="24">
        <v>100212</v>
      </c>
      <c r="C9" s="104" t="s">
        <v>70</v>
      </c>
      <c r="D9" s="109">
        <v>42.97</v>
      </c>
      <c r="E9" s="153"/>
      <c r="F9" s="153"/>
      <c r="G9" s="153"/>
      <c r="H9" s="21"/>
      <c r="I9" s="21"/>
      <c r="J9" s="21"/>
      <c r="K9" s="21"/>
      <c r="L9" s="21"/>
      <c r="M9" s="37"/>
      <c r="N9" s="20"/>
      <c r="O9" s="141">
        <f t="shared" si="0"/>
        <v>0</v>
      </c>
    </row>
    <row r="10" spans="2:16" ht="18.75" x14ac:dyDescent="0.25">
      <c r="B10" s="46">
        <v>100216</v>
      </c>
      <c r="C10" s="105" t="s">
        <v>69</v>
      </c>
      <c r="D10" s="109">
        <v>48.2517</v>
      </c>
      <c r="E10" s="153"/>
      <c r="F10" s="153"/>
      <c r="G10" s="153"/>
      <c r="H10" s="21"/>
      <c r="I10" s="21"/>
      <c r="J10" s="21"/>
      <c r="K10" s="21"/>
      <c r="L10" s="21"/>
      <c r="M10" s="37"/>
      <c r="N10" s="20"/>
      <c r="O10" s="141">
        <f t="shared" si="0"/>
        <v>0</v>
      </c>
    </row>
    <row r="11" spans="2:16" ht="18.75" x14ac:dyDescent="0.25">
      <c r="B11" s="24">
        <v>100220</v>
      </c>
      <c r="C11" s="105" t="s">
        <v>68</v>
      </c>
      <c r="D11" s="109">
        <v>42.556349999999995</v>
      </c>
      <c r="E11" s="153"/>
      <c r="F11" s="153"/>
      <c r="G11" s="153"/>
      <c r="H11" s="21"/>
      <c r="I11" s="21"/>
      <c r="J11" s="21"/>
      <c r="K11" s="21"/>
      <c r="L11" s="21"/>
      <c r="M11" s="37"/>
      <c r="N11" s="20"/>
      <c r="O11" s="141">
        <f t="shared" si="0"/>
        <v>0</v>
      </c>
    </row>
    <row r="12" spans="2:16" ht="18.75" x14ac:dyDescent="0.25">
      <c r="B12" s="46">
        <v>100224</v>
      </c>
      <c r="C12" s="105" t="s">
        <v>67</v>
      </c>
      <c r="D12" s="109">
        <v>48.96</v>
      </c>
      <c r="E12" s="25"/>
      <c r="F12" s="25"/>
      <c r="G12" s="25"/>
      <c r="H12" s="21"/>
      <c r="I12" s="21"/>
      <c r="J12" s="21"/>
      <c r="K12" s="21"/>
      <c r="L12" s="21"/>
      <c r="M12" s="37"/>
      <c r="N12" s="20"/>
      <c r="O12" s="141">
        <f t="shared" si="0"/>
        <v>0</v>
      </c>
    </row>
    <row r="13" spans="2:16" ht="18.75" x14ac:dyDescent="0.25">
      <c r="B13" s="24">
        <v>100241</v>
      </c>
      <c r="C13" s="104" t="s">
        <v>66</v>
      </c>
      <c r="D13" s="109">
        <v>44.922240000000002</v>
      </c>
      <c r="E13" s="153"/>
      <c r="F13" s="153"/>
      <c r="G13" s="153"/>
      <c r="H13" s="21"/>
      <c r="I13" s="21"/>
      <c r="J13" s="21"/>
      <c r="K13" s="21"/>
      <c r="L13" s="21"/>
      <c r="M13" s="37"/>
      <c r="N13" s="20"/>
      <c r="O13" s="141">
        <f t="shared" si="0"/>
        <v>0</v>
      </c>
    </row>
    <row r="14" spans="2:16" ht="18.75" x14ac:dyDescent="0.25">
      <c r="B14" s="24">
        <v>110623</v>
      </c>
      <c r="C14" s="104" t="s">
        <v>65</v>
      </c>
      <c r="D14" s="109">
        <v>40.427999999999997</v>
      </c>
      <c r="E14" s="21"/>
      <c r="F14" s="21"/>
      <c r="G14" s="21"/>
      <c r="H14" s="21"/>
      <c r="I14" s="21"/>
      <c r="J14" s="21"/>
      <c r="K14" s="21"/>
      <c r="L14" s="21"/>
      <c r="M14" s="37"/>
      <c r="N14" s="20"/>
      <c r="O14" s="141">
        <f t="shared" si="0"/>
        <v>0</v>
      </c>
    </row>
    <row r="15" spans="2:16" ht="18.75" x14ac:dyDescent="0.25">
      <c r="B15" s="23">
        <v>100256</v>
      </c>
      <c r="C15" s="104" t="s">
        <v>64</v>
      </c>
      <c r="D15" s="109">
        <v>51.432299999999998</v>
      </c>
      <c r="E15" s="153"/>
      <c r="F15" s="153"/>
      <c r="G15" s="153"/>
      <c r="H15" s="21"/>
      <c r="I15" s="21"/>
      <c r="J15" s="21"/>
      <c r="K15" s="21"/>
      <c r="L15" s="21"/>
      <c r="M15" s="37"/>
      <c r="N15" s="20"/>
      <c r="O15" s="141">
        <f t="shared" si="0"/>
        <v>0</v>
      </c>
    </row>
    <row r="16" spans="2:16" ht="18.75" x14ac:dyDescent="0.25">
      <c r="B16" s="24">
        <v>100293</v>
      </c>
      <c r="C16" s="104" t="s">
        <v>63</v>
      </c>
      <c r="D16" s="109">
        <v>22.587599999999998</v>
      </c>
      <c r="E16" s="21"/>
      <c r="F16" s="153"/>
      <c r="G16" s="153"/>
      <c r="H16" s="153"/>
      <c r="I16" s="153"/>
      <c r="J16" s="21"/>
      <c r="K16" s="153"/>
      <c r="L16" s="153"/>
      <c r="M16" s="154"/>
      <c r="N16" s="20"/>
      <c r="O16" s="141">
        <f t="shared" si="0"/>
        <v>0</v>
      </c>
    </row>
    <row r="17" spans="2:15" ht="18.75" x14ac:dyDescent="0.25">
      <c r="B17" s="24">
        <v>110361</v>
      </c>
      <c r="C17" s="104" t="s">
        <v>62</v>
      </c>
      <c r="D17" s="109">
        <v>22.788</v>
      </c>
      <c r="E17" s="21"/>
      <c r="F17" s="21"/>
      <c r="G17" s="21"/>
      <c r="H17" s="21"/>
      <c r="I17" s="21"/>
      <c r="J17" s="21"/>
      <c r="K17" s="21"/>
      <c r="L17" s="21"/>
      <c r="M17" s="37"/>
      <c r="N17" s="20"/>
      <c r="O17" s="141">
        <f t="shared" si="0"/>
        <v>0</v>
      </c>
    </row>
    <row r="18" spans="2:15" ht="18.75" x14ac:dyDescent="0.25">
      <c r="B18" s="24">
        <v>110541</v>
      </c>
      <c r="C18" s="104" t="s">
        <v>61</v>
      </c>
      <c r="D18" s="109">
        <v>29.454750000000001</v>
      </c>
      <c r="E18" s="21"/>
      <c r="F18" s="21"/>
      <c r="G18" s="21"/>
      <c r="H18" s="21"/>
      <c r="I18" s="21"/>
      <c r="J18" s="21"/>
      <c r="K18" s="21"/>
      <c r="L18" s="21"/>
      <c r="M18" s="37"/>
      <c r="N18" s="20"/>
      <c r="O18" s="141">
        <f t="shared" si="0"/>
        <v>0</v>
      </c>
    </row>
    <row r="19" spans="2:15" ht="18.75" x14ac:dyDescent="0.25">
      <c r="B19" s="23">
        <v>110723</v>
      </c>
      <c r="C19" s="105" t="s">
        <v>60</v>
      </c>
      <c r="D19" s="109">
        <v>57.404775000000001</v>
      </c>
      <c r="E19" s="21"/>
      <c r="F19" s="21"/>
      <c r="G19" s="21"/>
      <c r="H19" s="21"/>
      <c r="I19" s="21"/>
      <c r="J19" s="21"/>
      <c r="K19" s="21"/>
      <c r="L19" s="21"/>
      <c r="M19" s="37"/>
      <c r="N19" s="20"/>
      <c r="O19" s="141">
        <f t="shared" si="0"/>
        <v>0</v>
      </c>
    </row>
    <row r="20" spans="2:15" ht="18.75" x14ac:dyDescent="0.25">
      <c r="B20" s="24">
        <v>110859</v>
      </c>
      <c r="C20" s="104" t="s">
        <v>59</v>
      </c>
      <c r="D20" s="110">
        <v>43.677599999999998</v>
      </c>
      <c r="E20" s="153"/>
      <c r="F20" s="153"/>
      <c r="G20" s="153"/>
      <c r="H20" s="21"/>
      <c r="I20" s="21"/>
      <c r="J20" s="21"/>
      <c r="K20" s="21"/>
      <c r="L20" s="21"/>
      <c r="M20" s="37"/>
      <c r="N20" s="20"/>
      <c r="O20" s="141">
        <f t="shared" si="0"/>
        <v>0</v>
      </c>
    </row>
    <row r="21" spans="2:15" ht="18.75" x14ac:dyDescent="0.25">
      <c r="B21" s="52">
        <v>110860</v>
      </c>
      <c r="C21" s="106" t="s">
        <v>58</v>
      </c>
      <c r="D21" s="111">
        <v>50.534999999999997</v>
      </c>
      <c r="E21" s="155"/>
      <c r="F21" s="155"/>
      <c r="G21" s="155"/>
      <c r="H21" s="43"/>
      <c r="I21" s="54"/>
      <c r="J21" s="43"/>
      <c r="K21" s="54"/>
      <c r="L21" s="43"/>
      <c r="M21" s="55"/>
      <c r="N21" s="82"/>
      <c r="O21" s="141">
        <f t="shared" si="0"/>
        <v>0</v>
      </c>
    </row>
    <row r="22" spans="2:15" ht="19.5" thickBot="1" x14ac:dyDescent="0.3">
      <c r="B22" s="64">
        <v>111643</v>
      </c>
      <c r="C22" s="84" t="s">
        <v>57</v>
      </c>
      <c r="D22" s="112">
        <v>106.358375</v>
      </c>
      <c r="E22" s="50"/>
      <c r="F22" s="50"/>
      <c r="G22" s="50"/>
      <c r="H22" s="83"/>
      <c r="I22" s="50"/>
      <c r="J22" s="17"/>
      <c r="K22" s="50"/>
      <c r="L22" s="17"/>
      <c r="M22" s="49"/>
      <c r="N22" s="82"/>
      <c r="O22" s="142">
        <f>SUM(E22:M22)</f>
        <v>0</v>
      </c>
    </row>
    <row r="23" spans="2:15" s="2" customFormat="1" ht="20.25" thickTop="1" thickBot="1" x14ac:dyDescent="0.3">
      <c r="B23" s="81"/>
      <c r="C23" s="80"/>
      <c r="D23" s="79"/>
      <c r="E23" s="78"/>
      <c r="F23" s="78"/>
      <c r="G23" s="78"/>
      <c r="H23" s="78"/>
      <c r="I23" s="78"/>
      <c r="J23" s="78"/>
      <c r="K23" s="78"/>
      <c r="L23" s="78"/>
      <c r="M23" s="78"/>
      <c r="N23" s="77"/>
      <c r="O23" s="143"/>
    </row>
    <row r="24" spans="2:15" ht="16.5" thickTop="1" thickBot="1" x14ac:dyDescent="0.3">
      <c r="B24" s="168" t="s">
        <v>56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70"/>
    </row>
    <row r="25" spans="2:15" ht="18.75" x14ac:dyDescent="0.25">
      <c r="B25" s="76">
        <v>100134</v>
      </c>
      <c r="C25" s="75" t="s">
        <v>55</v>
      </c>
      <c r="D25" s="113">
        <v>149.15199999999999</v>
      </c>
      <c r="E25" s="56"/>
      <c r="F25" s="56"/>
      <c r="G25" s="56"/>
      <c r="H25" s="56"/>
      <c r="I25" s="56"/>
      <c r="J25" s="56"/>
      <c r="K25" s="56"/>
      <c r="L25" s="56"/>
      <c r="M25" s="74"/>
      <c r="N25" s="133"/>
      <c r="O25" s="140">
        <f>SUM(E25:M25)</f>
        <v>0</v>
      </c>
    </row>
    <row r="26" spans="2:15" ht="18.75" x14ac:dyDescent="0.25">
      <c r="B26" s="24">
        <v>100158</v>
      </c>
      <c r="C26" s="67" t="s">
        <v>54</v>
      </c>
      <c r="D26" s="114">
        <v>138.43199999999999</v>
      </c>
      <c r="E26" s="21"/>
      <c r="F26" s="21"/>
      <c r="G26" s="21"/>
      <c r="H26" s="21"/>
      <c r="I26" s="21"/>
      <c r="J26" s="21"/>
      <c r="K26" s="21"/>
      <c r="L26" s="21"/>
      <c r="M26" s="37"/>
      <c r="N26" s="134"/>
      <c r="O26" s="141">
        <f t="shared" ref="O26:O27" si="1">SUM(E26:M26)</f>
        <v>0</v>
      </c>
    </row>
    <row r="27" spans="2:15" ht="19.5" thickBot="1" x14ac:dyDescent="0.3">
      <c r="B27" s="19">
        <v>110711</v>
      </c>
      <c r="C27" s="33" t="s">
        <v>53</v>
      </c>
      <c r="D27" s="115">
        <v>218.50800000000001</v>
      </c>
      <c r="E27" s="17"/>
      <c r="F27" s="17"/>
      <c r="G27" s="17"/>
      <c r="H27" s="17"/>
      <c r="I27" s="17"/>
      <c r="J27" s="17"/>
      <c r="K27" s="17"/>
      <c r="L27" s="17"/>
      <c r="M27" s="16"/>
      <c r="N27" s="136"/>
      <c r="O27" s="144">
        <f t="shared" si="1"/>
        <v>0</v>
      </c>
    </row>
    <row r="28" spans="2:15" ht="20.25" thickTop="1" thickBot="1" x14ac:dyDescent="0.3">
      <c r="B28" s="73"/>
      <c r="C28" s="13"/>
      <c r="D28" s="72"/>
      <c r="E28" s="4"/>
      <c r="F28" s="4"/>
      <c r="G28" s="4"/>
      <c r="H28" s="4"/>
      <c r="I28" s="4"/>
      <c r="J28" s="4"/>
      <c r="K28" s="4"/>
      <c r="L28" s="4"/>
      <c r="M28" s="4"/>
      <c r="N28" s="71"/>
      <c r="O28" s="145"/>
    </row>
    <row r="29" spans="2:15" ht="18.75" customHeight="1" thickTop="1" thickBot="1" x14ac:dyDescent="0.3">
      <c r="B29" s="177" t="s">
        <v>52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2:15" ht="21" customHeight="1" x14ac:dyDescent="0.25">
      <c r="B30" s="30">
        <v>100173</v>
      </c>
      <c r="C30" s="39" t="s">
        <v>51</v>
      </c>
      <c r="D30" s="113">
        <v>78.191999999999993</v>
      </c>
      <c r="E30" s="28"/>
      <c r="F30" s="28"/>
      <c r="G30" s="28"/>
      <c r="H30" s="28"/>
      <c r="I30" s="28"/>
      <c r="J30" s="28"/>
      <c r="K30" s="28"/>
      <c r="L30" s="28"/>
      <c r="M30" s="27"/>
      <c r="N30" s="26"/>
      <c r="O30" s="146">
        <f>SUM(E30:M30)</f>
        <v>0</v>
      </c>
    </row>
    <row r="31" spans="2:15" ht="21" customHeight="1" x14ac:dyDescent="0.25">
      <c r="B31" s="70">
        <v>100187</v>
      </c>
      <c r="C31" s="36" t="s">
        <v>50</v>
      </c>
      <c r="D31" s="116">
        <v>109.43199999999999</v>
      </c>
      <c r="E31" s="35"/>
      <c r="F31" s="35"/>
      <c r="G31" s="35"/>
      <c r="H31" s="35"/>
      <c r="I31" s="35"/>
      <c r="J31" s="35"/>
      <c r="K31" s="35"/>
      <c r="L31" s="35"/>
      <c r="M31" s="34"/>
      <c r="N31" s="26"/>
      <c r="O31" s="146">
        <f t="shared" ref="O31:O32" si="2">SUM(E31:M31)</f>
        <v>0</v>
      </c>
    </row>
    <row r="32" spans="2:15" ht="21" customHeight="1" thickBot="1" x14ac:dyDescent="0.3">
      <c r="B32" s="19">
        <v>110730</v>
      </c>
      <c r="C32" s="33" t="s">
        <v>49</v>
      </c>
      <c r="D32" s="115">
        <v>103.128</v>
      </c>
      <c r="E32" s="17"/>
      <c r="F32" s="17"/>
      <c r="G32" s="17"/>
      <c r="H32" s="17"/>
      <c r="I32" s="17"/>
      <c r="J32" s="17"/>
      <c r="K32" s="17"/>
      <c r="L32" s="17"/>
      <c r="M32" s="16"/>
      <c r="N32" s="15"/>
      <c r="O32" s="142">
        <f t="shared" si="2"/>
        <v>0</v>
      </c>
    </row>
    <row r="33" spans="2:15" s="126" customFormat="1" ht="21" customHeight="1" thickTop="1" thickBot="1" x14ac:dyDescent="0.3">
      <c r="B33" s="14"/>
      <c r="C33" s="124"/>
      <c r="D33" s="125"/>
      <c r="E33" s="11"/>
      <c r="F33" s="11"/>
      <c r="G33" s="11"/>
      <c r="H33" s="11"/>
      <c r="I33" s="11"/>
      <c r="J33" s="11"/>
      <c r="K33" s="11"/>
      <c r="L33" s="11"/>
      <c r="M33" s="11"/>
      <c r="N33" s="3"/>
      <c r="O33" s="147"/>
    </row>
    <row r="34" spans="2:15" ht="16.5" thickTop="1" thickBot="1" x14ac:dyDescent="0.3">
      <c r="B34" s="174" t="s">
        <v>48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</row>
    <row r="35" spans="2:15" ht="18.75" x14ac:dyDescent="0.25">
      <c r="B35" s="69">
        <v>100101</v>
      </c>
      <c r="C35" s="36" t="s">
        <v>47</v>
      </c>
      <c r="D35" s="113">
        <v>103.488</v>
      </c>
      <c r="E35" s="28"/>
      <c r="F35" s="28"/>
      <c r="G35" s="28"/>
      <c r="H35" s="28"/>
      <c r="I35" s="28"/>
      <c r="J35" s="28"/>
      <c r="K35" s="28"/>
      <c r="L35" s="28"/>
      <c r="M35" s="27"/>
      <c r="N35" s="26"/>
      <c r="O35" s="146">
        <f>SUM(E35:M35)</f>
        <v>0</v>
      </c>
    </row>
    <row r="36" spans="2:15" ht="18.75" x14ac:dyDescent="0.25">
      <c r="B36" s="24">
        <v>100117</v>
      </c>
      <c r="C36" s="68" t="s">
        <v>46</v>
      </c>
      <c r="D36" s="114">
        <v>84.638999999999996</v>
      </c>
      <c r="E36" s="21"/>
      <c r="F36" s="21"/>
      <c r="G36" s="21"/>
      <c r="H36" s="21"/>
      <c r="I36" s="21"/>
      <c r="J36" s="21"/>
      <c r="K36" s="21"/>
      <c r="L36" s="21"/>
      <c r="M36" s="37"/>
      <c r="N36" s="20"/>
      <c r="O36" s="146">
        <f t="shared" ref="O36:O40" si="3">SUM(E36:M36)</f>
        <v>0</v>
      </c>
    </row>
    <row r="37" spans="2:15" ht="18.75" x14ac:dyDescent="0.25">
      <c r="B37" s="24">
        <v>100125</v>
      </c>
      <c r="C37" s="67" t="s">
        <v>45</v>
      </c>
      <c r="D37" s="114">
        <v>136.39599999999999</v>
      </c>
      <c r="E37" s="21"/>
      <c r="F37" s="21"/>
      <c r="G37" s="21"/>
      <c r="H37" s="21"/>
      <c r="I37" s="21"/>
      <c r="J37" s="21"/>
      <c r="K37" s="21"/>
      <c r="L37" s="21"/>
      <c r="M37" s="37"/>
      <c r="N37" s="20"/>
      <c r="O37" s="146">
        <f t="shared" si="3"/>
        <v>0</v>
      </c>
    </row>
    <row r="38" spans="2:15" ht="18.75" x14ac:dyDescent="0.25">
      <c r="B38" s="52">
        <v>110554</v>
      </c>
      <c r="C38" s="66" t="s">
        <v>44</v>
      </c>
      <c r="D38" s="117">
        <v>166.05600000000001</v>
      </c>
      <c r="E38" s="21"/>
      <c r="F38" s="21"/>
      <c r="G38" s="21"/>
      <c r="H38" s="21"/>
      <c r="I38" s="21"/>
      <c r="J38" s="21"/>
      <c r="K38" s="21"/>
      <c r="L38" s="21"/>
      <c r="M38" s="37"/>
      <c r="N38" s="20"/>
      <c r="O38" s="146">
        <f t="shared" si="3"/>
        <v>0</v>
      </c>
    </row>
    <row r="39" spans="2:15" ht="18.75" x14ac:dyDescent="0.25">
      <c r="B39" s="52">
        <v>110910</v>
      </c>
      <c r="C39" s="65" t="s">
        <v>43</v>
      </c>
      <c r="D39" s="117">
        <v>171.83199999999999</v>
      </c>
      <c r="E39" s="43"/>
      <c r="F39" s="43"/>
      <c r="G39" s="43"/>
      <c r="H39" s="43"/>
      <c r="I39" s="43"/>
      <c r="J39" s="43"/>
      <c r="K39" s="43"/>
      <c r="L39" s="43"/>
      <c r="M39" s="42"/>
      <c r="N39" s="20"/>
      <c r="O39" s="146">
        <f t="shared" si="3"/>
        <v>0</v>
      </c>
    </row>
    <row r="40" spans="2:15" ht="19.5" thickBot="1" x14ac:dyDescent="0.3">
      <c r="B40" s="64">
        <v>110921</v>
      </c>
      <c r="C40" s="63" t="s">
        <v>42</v>
      </c>
      <c r="D40" s="115">
        <v>84.27</v>
      </c>
      <c r="E40" s="17"/>
      <c r="F40" s="17"/>
      <c r="G40" s="17"/>
      <c r="H40" s="17"/>
      <c r="I40" s="17"/>
      <c r="J40" s="17"/>
      <c r="K40" s="17"/>
      <c r="L40" s="17"/>
      <c r="M40" s="16"/>
      <c r="N40" s="15"/>
      <c r="O40" s="142">
        <f t="shared" si="3"/>
        <v>0</v>
      </c>
    </row>
    <row r="41" spans="2:15" ht="16.5" thickTop="1" thickBot="1" x14ac:dyDescent="0.3">
      <c r="B41" s="3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148"/>
    </row>
    <row r="42" spans="2:15" ht="16.5" thickTop="1" thickBot="1" x14ac:dyDescent="0.3">
      <c r="B42" s="171" t="s">
        <v>41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2:15" ht="18.75" x14ac:dyDescent="0.25">
      <c r="B43" s="30">
        <v>100012</v>
      </c>
      <c r="C43" s="62" t="s">
        <v>40</v>
      </c>
      <c r="D43" s="119">
        <v>63.111000000000004</v>
      </c>
      <c r="E43" s="28"/>
      <c r="F43" s="61"/>
      <c r="G43" s="61"/>
      <c r="H43" s="28"/>
      <c r="I43" s="61"/>
      <c r="J43" s="61"/>
      <c r="K43" s="28"/>
      <c r="L43" s="156"/>
      <c r="M43" s="157"/>
      <c r="N43" s="26"/>
      <c r="O43" s="146">
        <f>SUM(E43:M43)</f>
        <v>0</v>
      </c>
    </row>
    <row r="44" spans="2:15" ht="18.75" x14ac:dyDescent="0.25">
      <c r="B44" s="24">
        <v>100018</v>
      </c>
      <c r="C44" s="104" t="s">
        <v>39</v>
      </c>
      <c r="D44" s="120">
        <v>63.11099999999999</v>
      </c>
      <c r="E44" s="21"/>
      <c r="F44" s="25"/>
      <c r="G44" s="25"/>
      <c r="H44" s="21"/>
      <c r="I44" s="25"/>
      <c r="J44" s="25"/>
      <c r="K44" s="21"/>
      <c r="L44" s="153"/>
      <c r="M44" s="154"/>
      <c r="N44" s="20"/>
      <c r="O44" s="146">
        <f t="shared" ref="O44:O47" si="4">SUM(E44:M44)</f>
        <v>0</v>
      </c>
    </row>
    <row r="45" spans="2:15" ht="18.75" x14ac:dyDescent="0.25">
      <c r="B45" s="24">
        <v>100021</v>
      </c>
      <c r="C45" s="104" t="s">
        <v>38</v>
      </c>
      <c r="D45" s="120">
        <v>60.195</v>
      </c>
      <c r="E45" s="21"/>
      <c r="F45" s="25"/>
      <c r="G45" s="25"/>
      <c r="H45" s="21"/>
      <c r="I45" s="25"/>
      <c r="J45" s="25"/>
      <c r="K45" s="21"/>
      <c r="L45" s="153"/>
      <c r="M45" s="154"/>
      <c r="N45" s="20"/>
      <c r="O45" s="146">
        <f t="shared" si="4"/>
        <v>0</v>
      </c>
    </row>
    <row r="46" spans="2:15" ht="18.75" x14ac:dyDescent="0.25">
      <c r="B46" s="24">
        <v>100036</v>
      </c>
      <c r="C46" s="104" t="s">
        <v>37</v>
      </c>
      <c r="D46" s="120">
        <v>63.11099999999999</v>
      </c>
      <c r="E46" s="21"/>
      <c r="F46" s="25"/>
      <c r="G46" s="25"/>
      <c r="H46" s="21"/>
      <c r="I46" s="25"/>
      <c r="J46" s="153"/>
      <c r="K46" s="153"/>
      <c r="L46" s="153"/>
      <c r="M46" s="154"/>
      <c r="N46" s="20"/>
      <c r="O46" s="146">
        <f t="shared" si="4"/>
        <v>0</v>
      </c>
    </row>
    <row r="47" spans="2:15" ht="19.5" thickBot="1" x14ac:dyDescent="0.3">
      <c r="B47" s="60">
        <v>110396</v>
      </c>
      <c r="C47" s="118" t="s">
        <v>36</v>
      </c>
      <c r="D47" s="121">
        <v>83.321999999999989</v>
      </c>
      <c r="E47" s="158"/>
      <c r="F47" s="50"/>
      <c r="G47" s="17"/>
      <c r="H47" s="50"/>
      <c r="I47" s="158"/>
      <c r="J47" s="17"/>
      <c r="K47" s="50"/>
      <c r="L47" s="158"/>
      <c r="M47" s="159"/>
      <c r="N47" s="15"/>
      <c r="O47" s="142">
        <f t="shared" si="4"/>
        <v>0</v>
      </c>
    </row>
    <row r="48" spans="2:15" ht="16.5" thickTop="1" thickBot="1" x14ac:dyDescent="0.3">
      <c r="B48" s="32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148"/>
    </row>
    <row r="49" spans="2:15" ht="16.5" thickTop="1" thickBot="1" x14ac:dyDescent="0.3">
      <c r="B49" s="162" t="s">
        <v>35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4"/>
    </row>
    <row r="50" spans="2:15" ht="18.75" x14ac:dyDescent="0.25">
      <c r="B50" s="59">
        <v>100400</v>
      </c>
      <c r="C50" s="58" t="s">
        <v>34</v>
      </c>
      <c r="D50" s="122">
        <v>15.387999999999998</v>
      </c>
      <c r="E50" s="160"/>
      <c r="F50" s="56"/>
      <c r="G50" s="57"/>
      <c r="H50" s="56"/>
      <c r="I50" s="57"/>
      <c r="J50" s="57"/>
      <c r="K50" s="56"/>
      <c r="L50" s="160"/>
      <c r="M50" s="161"/>
      <c r="N50" s="133"/>
      <c r="O50" s="140">
        <f>SUM(E50:M50)</f>
        <v>0</v>
      </c>
    </row>
    <row r="51" spans="2:15" ht="18.75" x14ac:dyDescent="0.25">
      <c r="B51" s="24">
        <v>100425</v>
      </c>
      <c r="C51" s="22" t="s">
        <v>33</v>
      </c>
      <c r="D51" s="114">
        <v>55.146000000000001</v>
      </c>
      <c r="E51" s="153"/>
      <c r="F51" s="21"/>
      <c r="G51" s="25"/>
      <c r="H51" s="21"/>
      <c r="I51" s="25"/>
      <c r="J51" s="25"/>
      <c r="K51" s="21"/>
      <c r="L51" s="25"/>
      <c r="M51" s="55"/>
      <c r="N51" s="134"/>
      <c r="O51" s="141">
        <f t="shared" ref="O51:O57" si="5">SUM(E51:M51)</f>
        <v>0</v>
      </c>
    </row>
    <row r="52" spans="2:15" ht="18.75" x14ac:dyDescent="0.25">
      <c r="B52" s="24">
        <v>100465</v>
      </c>
      <c r="C52" s="22" t="s">
        <v>32</v>
      </c>
      <c r="D52" s="114">
        <v>22.090949999999999</v>
      </c>
      <c r="E52" s="153"/>
      <c r="F52" s="21"/>
      <c r="G52" s="25"/>
      <c r="H52" s="21"/>
      <c r="I52" s="25"/>
      <c r="J52" s="25"/>
      <c r="K52" s="21"/>
      <c r="L52" s="153"/>
      <c r="M52" s="154"/>
      <c r="N52" s="134"/>
      <c r="O52" s="141">
        <f t="shared" si="5"/>
        <v>0</v>
      </c>
    </row>
    <row r="53" spans="2:15" ht="18.75" x14ac:dyDescent="0.25">
      <c r="B53" s="24">
        <v>100494</v>
      </c>
      <c r="C53" s="22" t="s">
        <v>31</v>
      </c>
      <c r="D53" s="114">
        <v>20.139999999999997</v>
      </c>
      <c r="E53" s="153"/>
      <c r="F53" s="21"/>
      <c r="G53" s="25"/>
      <c r="H53" s="21"/>
      <c r="I53" s="25"/>
      <c r="J53" s="25"/>
      <c r="K53" s="21"/>
      <c r="L53" s="25"/>
      <c r="M53" s="55"/>
      <c r="N53" s="134"/>
      <c r="O53" s="141">
        <f t="shared" si="5"/>
        <v>0</v>
      </c>
    </row>
    <row r="54" spans="2:15" ht="18.75" x14ac:dyDescent="0.25">
      <c r="B54" s="46">
        <v>100500</v>
      </c>
      <c r="C54" s="22" t="s">
        <v>30</v>
      </c>
      <c r="D54" s="114">
        <v>46.099200000000003</v>
      </c>
      <c r="E54" s="153"/>
      <c r="F54" s="21"/>
      <c r="G54" s="25"/>
      <c r="H54" s="21"/>
      <c r="I54" s="25"/>
      <c r="J54" s="25"/>
      <c r="K54" s="21"/>
      <c r="L54" s="25"/>
      <c r="M54" s="55"/>
      <c r="N54" s="134"/>
      <c r="O54" s="141">
        <f t="shared" si="5"/>
        <v>0</v>
      </c>
    </row>
    <row r="55" spans="2:15" ht="18.75" x14ac:dyDescent="0.25">
      <c r="B55" s="24">
        <v>110393</v>
      </c>
      <c r="C55" s="22" t="s">
        <v>29</v>
      </c>
      <c r="D55" s="114">
        <v>13.144680000000001</v>
      </c>
      <c r="E55" s="153"/>
      <c r="F55" s="21"/>
      <c r="G55" s="25"/>
      <c r="H55" s="21"/>
      <c r="I55" s="25"/>
      <c r="J55" s="25"/>
      <c r="K55" s="21"/>
      <c r="L55" s="25"/>
      <c r="M55" s="55"/>
      <c r="N55" s="134"/>
      <c r="O55" s="141">
        <f t="shared" si="5"/>
        <v>0</v>
      </c>
    </row>
    <row r="56" spans="2:15" ht="18.75" x14ac:dyDescent="0.25">
      <c r="B56" s="24">
        <v>110394</v>
      </c>
      <c r="C56" s="22" t="s">
        <v>28</v>
      </c>
      <c r="D56" s="114">
        <v>27.761399999999998</v>
      </c>
      <c r="E56" s="155"/>
      <c r="F56" s="43"/>
      <c r="G56" s="54"/>
      <c r="H56" s="43"/>
      <c r="I56" s="54"/>
      <c r="J56" s="54"/>
      <c r="K56" s="43"/>
      <c r="L56" s="54"/>
      <c r="M56" s="53"/>
      <c r="N56" s="134"/>
      <c r="O56" s="141">
        <f t="shared" si="5"/>
        <v>0</v>
      </c>
    </row>
    <row r="57" spans="2:15" ht="19.5" thickBot="1" x14ac:dyDescent="0.3">
      <c r="B57" s="52">
        <v>110501</v>
      </c>
      <c r="C57" s="51" t="s">
        <v>27</v>
      </c>
      <c r="D57" s="117">
        <v>54.008000000000003</v>
      </c>
      <c r="E57" s="158"/>
      <c r="F57" s="17"/>
      <c r="G57" s="50"/>
      <c r="H57" s="17"/>
      <c r="I57" s="50"/>
      <c r="J57" s="50"/>
      <c r="K57" s="17"/>
      <c r="L57" s="50"/>
      <c r="M57" s="49"/>
      <c r="N57" s="135"/>
      <c r="O57" s="142">
        <f t="shared" si="5"/>
        <v>0</v>
      </c>
    </row>
    <row r="58" spans="2:15" ht="16.5" thickTop="1" thickBot="1" x14ac:dyDescent="0.3">
      <c r="B58" s="48"/>
      <c r="C58" s="47"/>
      <c r="D58" s="47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48"/>
    </row>
    <row r="59" spans="2:15" ht="16.5" thickTop="1" thickBot="1" x14ac:dyDescent="0.3">
      <c r="B59" s="199" t="s">
        <v>26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1"/>
    </row>
    <row r="60" spans="2:15" ht="18.75" x14ac:dyDescent="0.25">
      <c r="B60" s="30">
        <v>100307</v>
      </c>
      <c r="C60" s="29" t="s">
        <v>25</v>
      </c>
      <c r="D60" s="113">
        <v>22.5288</v>
      </c>
      <c r="E60" s="156"/>
      <c r="F60" s="156"/>
      <c r="G60" s="156"/>
      <c r="H60" s="28"/>
      <c r="I60" s="28"/>
      <c r="J60" s="28"/>
      <c r="K60" s="28"/>
      <c r="L60" s="28"/>
      <c r="M60" s="27"/>
      <c r="N60" s="26"/>
      <c r="O60" s="146">
        <f>SUM(E60:M60)</f>
        <v>0</v>
      </c>
    </row>
    <row r="61" spans="2:15" ht="18.75" x14ac:dyDescent="0.25">
      <c r="B61" s="24">
        <v>100309</v>
      </c>
      <c r="C61" s="22" t="s">
        <v>24</v>
      </c>
      <c r="D61" s="114">
        <v>25.829049999999999</v>
      </c>
      <c r="E61" s="153"/>
      <c r="F61" s="153"/>
      <c r="G61" s="153"/>
      <c r="H61" s="21"/>
      <c r="I61" s="21"/>
      <c r="J61" s="21"/>
      <c r="K61" s="21"/>
      <c r="L61" s="21"/>
      <c r="M61" s="37"/>
      <c r="N61" s="20"/>
      <c r="O61" s="146">
        <f t="shared" ref="O61:O64" si="6">SUM(E61:M61)</f>
        <v>0</v>
      </c>
    </row>
    <row r="62" spans="2:15" ht="18.75" x14ac:dyDescent="0.25">
      <c r="B62" s="24">
        <v>100313</v>
      </c>
      <c r="C62" s="22" t="s">
        <v>23</v>
      </c>
      <c r="D62" s="114">
        <v>31.843725000000003</v>
      </c>
      <c r="E62" s="153"/>
      <c r="F62" s="153"/>
      <c r="G62" s="153"/>
      <c r="H62" s="21"/>
      <c r="I62" s="21"/>
      <c r="J62" s="21"/>
      <c r="K62" s="21"/>
      <c r="L62" s="21"/>
      <c r="M62" s="37"/>
      <c r="N62" s="20"/>
      <c r="O62" s="146">
        <f t="shared" si="6"/>
        <v>0</v>
      </c>
    </row>
    <row r="63" spans="2:15" ht="18.75" x14ac:dyDescent="0.25">
      <c r="B63" s="24">
        <v>100315</v>
      </c>
      <c r="C63" s="22" t="s">
        <v>22</v>
      </c>
      <c r="D63" s="114">
        <v>28.297799999999999</v>
      </c>
      <c r="E63" s="153"/>
      <c r="F63" s="153"/>
      <c r="G63" s="153"/>
      <c r="H63" s="21"/>
      <c r="I63" s="21"/>
      <c r="J63" s="21"/>
      <c r="K63" s="21"/>
      <c r="L63" s="21"/>
      <c r="M63" s="37"/>
      <c r="N63" s="20"/>
      <c r="O63" s="146">
        <f t="shared" si="6"/>
        <v>0</v>
      </c>
    </row>
    <row r="64" spans="2:15" ht="19.5" thickBot="1" x14ac:dyDescent="0.3">
      <c r="B64" s="127">
        <v>100336</v>
      </c>
      <c r="C64" s="128" t="s">
        <v>21</v>
      </c>
      <c r="D64" s="129">
        <v>27.475200000000001</v>
      </c>
      <c r="E64" s="130"/>
      <c r="F64" s="130"/>
      <c r="G64" s="130"/>
      <c r="H64" s="130"/>
      <c r="I64" s="130"/>
      <c r="J64" s="130"/>
      <c r="K64" s="130"/>
      <c r="L64" s="130"/>
      <c r="M64" s="131"/>
      <c r="N64" s="132"/>
      <c r="O64" s="146">
        <f t="shared" si="6"/>
        <v>0</v>
      </c>
    </row>
    <row r="65" spans="2:15" ht="18" customHeight="1" x14ac:dyDescent="0.25">
      <c r="B65" s="202" t="s">
        <v>88</v>
      </c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4"/>
    </row>
    <row r="66" spans="2:15" ht="18.75" x14ac:dyDescent="0.25">
      <c r="B66" s="23">
        <v>100348</v>
      </c>
      <c r="C66" s="44" t="s">
        <v>20</v>
      </c>
      <c r="D66" s="114">
        <v>23.559000000000001</v>
      </c>
      <c r="E66" s="153"/>
      <c r="F66" s="153"/>
      <c r="G66" s="153"/>
      <c r="H66" s="21"/>
      <c r="I66" s="21"/>
      <c r="J66" s="21"/>
      <c r="K66" s="21"/>
      <c r="L66" s="21"/>
      <c r="M66" s="37"/>
      <c r="N66" s="20"/>
      <c r="O66" s="141">
        <f>SUM(E66:M66)</f>
        <v>0</v>
      </c>
    </row>
    <row r="67" spans="2:15" ht="18.75" x14ac:dyDescent="0.25">
      <c r="B67" s="23">
        <v>100352</v>
      </c>
      <c r="C67" s="44" t="s">
        <v>19</v>
      </c>
      <c r="D67" s="114">
        <v>21.363</v>
      </c>
      <c r="E67" s="153"/>
      <c r="F67" s="153"/>
      <c r="G67" s="153"/>
      <c r="H67" s="21"/>
      <c r="I67" s="21"/>
      <c r="J67" s="21"/>
      <c r="K67" s="21"/>
      <c r="L67" s="21"/>
      <c r="M67" s="37"/>
      <c r="N67" s="20"/>
      <c r="O67" s="141">
        <f t="shared" ref="O67:O74" si="7">SUM(E67:M67)</f>
        <v>0</v>
      </c>
    </row>
    <row r="68" spans="2:15" ht="18.75" x14ac:dyDescent="0.25">
      <c r="B68" s="24">
        <v>100355</v>
      </c>
      <c r="C68" s="22" t="s">
        <v>18</v>
      </c>
      <c r="D68" s="114">
        <v>42.836999999999996</v>
      </c>
      <c r="E68" s="153"/>
      <c r="F68" s="153"/>
      <c r="G68" s="153"/>
      <c r="H68" s="21"/>
      <c r="I68" s="21"/>
      <c r="J68" s="21"/>
      <c r="K68" s="21"/>
      <c r="L68" s="21"/>
      <c r="M68" s="37"/>
      <c r="N68" s="20"/>
      <c r="O68" s="141">
        <f t="shared" si="7"/>
        <v>0</v>
      </c>
    </row>
    <row r="69" spans="2:15" ht="18.75" x14ac:dyDescent="0.25">
      <c r="B69" s="24">
        <v>100357</v>
      </c>
      <c r="C69" s="22" t="s">
        <v>17</v>
      </c>
      <c r="D69" s="114">
        <v>38.436</v>
      </c>
      <c r="E69" s="153"/>
      <c r="F69" s="153"/>
      <c r="G69" s="153"/>
      <c r="H69" s="21"/>
      <c r="I69" s="21"/>
      <c r="J69" s="21"/>
      <c r="K69" s="21"/>
      <c r="L69" s="21"/>
      <c r="M69" s="37"/>
      <c r="N69" s="20"/>
      <c r="O69" s="141">
        <f t="shared" si="7"/>
        <v>0</v>
      </c>
    </row>
    <row r="70" spans="2:15" ht="18.75" x14ac:dyDescent="0.25">
      <c r="B70" s="46">
        <v>110186</v>
      </c>
      <c r="C70" s="44" t="s">
        <v>16</v>
      </c>
      <c r="D70" s="114">
        <v>37.317300000000003</v>
      </c>
      <c r="E70" s="21"/>
      <c r="F70" s="21"/>
      <c r="G70" s="21"/>
      <c r="H70" s="21"/>
      <c r="I70" s="21"/>
      <c r="J70" s="21"/>
      <c r="K70" s="21"/>
      <c r="L70" s="21"/>
      <c r="M70" s="37"/>
      <c r="N70" s="20"/>
      <c r="O70" s="141">
        <f t="shared" si="7"/>
        <v>0</v>
      </c>
    </row>
    <row r="71" spans="2:15" ht="18.75" x14ac:dyDescent="0.25">
      <c r="B71" s="23">
        <v>110473</v>
      </c>
      <c r="C71" s="44" t="s">
        <v>15</v>
      </c>
      <c r="D71" s="114">
        <v>54.006</v>
      </c>
      <c r="E71" s="153"/>
      <c r="F71" s="153"/>
      <c r="G71" s="153"/>
      <c r="H71" s="21"/>
      <c r="I71" s="21"/>
      <c r="J71" s="21"/>
      <c r="K71" s="21"/>
      <c r="L71" s="21"/>
      <c r="M71" s="37"/>
      <c r="N71" s="20"/>
      <c r="O71" s="141">
        <f t="shared" si="7"/>
        <v>0</v>
      </c>
    </row>
    <row r="72" spans="2:15" ht="18.75" x14ac:dyDescent="0.25">
      <c r="B72" s="45">
        <v>110721</v>
      </c>
      <c r="C72" s="44" t="s">
        <v>14</v>
      </c>
      <c r="D72" s="114">
        <v>45.344999999999999</v>
      </c>
      <c r="E72" s="155"/>
      <c r="F72" s="155"/>
      <c r="G72" s="155"/>
      <c r="H72" s="43"/>
      <c r="I72" s="43"/>
      <c r="J72" s="43"/>
      <c r="K72" s="43"/>
      <c r="L72" s="43"/>
      <c r="M72" s="42"/>
      <c r="N72" s="20"/>
      <c r="O72" s="141">
        <f t="shared" si="7"/>
        <v>0</v>
      </c>
    </row>
    <row r="73" spans="2:15" ht="18.75" x14ac:dyDescent="0.25">
      <c r="B73" s="24">
        <v>110763</v>
      </c>
      <c r="C73" s="44" t="s">
        <v>13</v>
      </c>
      <c r="D73" s="114">
        <v>30.18</v>
      </c>
      <c r="E73" s="155"/>
      <c r="F73" s="155"/>
      <c r="G73" s="155"/>
      <c r="H73" s="43"/>
      <c r="I73" s="43"/>
      <c r="J73" s="43"/>
      <c r="K73" s="43"/>
      <c r="L73" s="43"/>
      <c r="M73" s="42"/>
      <c r="N73" s="20"/>
      <c r="O73" s="141">
        <f t="shared" si="7"/>
        <v>0</v>
      </c>
    </row>
    <row r="74" spans="2:15" ht="19.5" thickBot="1" x14ac:dyDescent="0.3">
      <c r="B74" s="41">
        <v>111230</v>
      </c>
      <c r="C74" s="40" t="s">
        <v>12</v>
      </c>
      <c r="D74" s="123">
        <v>28.686000000000003</v>
      </c>
      <c r="E74" s="158"/>
      <c r="F74" s="158"/>
      <c r="G74" s="158"/>
      <c r="H74" s="17"/>
      <c r="I74" s="17"/>
      <c r="J74" s="17"/>
      <c r="K74" s="17"/>
      <c r="L74" s="17"/>
      <c r="M74" s="16"/>
      <c r="N74" s="15"/>
      <c r="O74" s="142">
        <f t="shared" si="7"/>
        <v>0</v>
      </c>
    </row>
    <row r="75" spans="2:15" ht="16.5" thickTop="1" thickBot="1" x14ac:dyDescent="0.3">
      <c r="B75" s="32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148"/>
    </row>
    <row r="76" spans="2:15" ht="16.5" thickTop="1" thickBot="1" x14ac:dyDescent="0.3">
      <c r="B76" s="196" t="s">
        <v>11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8"/>
    </row>
    <row r="77" spans="2:15" ht="18.75" x14ac:dyDescent="0.25">
      <c r="B77" s="30">
        <v>100359</v>
      </c>
      <c r="C77" s="39" t="s">
        <v>10</v>
      </c>
      <c r="D77" s="113">
        <v>21.408300000000001</v>
      </c>
      <c r="E77" s="28"/>
      <c r="F77" s="28"/>
      <c r="G77" s="28"/>
      <c r="H77" s="28"/>
      <c r="I77" s="28"/>
      <c r="J77" s="28"/>
      <c r="K77" s="28"/>
      <c r="L77" s="28"/>
      <c r="M77" s="27"/>
      <c r="N77" s="26"/>
      <c r="O77" s="146">
        <f>SUM(E77:M77)</f>
        <v>0</v>
      </c>
    </row>
    <row r="78" spans="2:15" ht="18.75" x14ac:dyDescent="0.25">
      <c r="B78" s="30">
        <v>100362</v>
      </c>
      <c r="C78" s="38" t="s">
        <v>9</v>
      </c>
      <c r="D78" s="113">
        <v>40.2864</v>
      </c>
      <c r="E78" s="21"/>
      <c r="F78" s="21"/>
      <c r="G78" s="21"/>
      <c r="H78" s="21"/>
      <c r="I78" s="21"/>
      <c r="J78" s="21"/>
      <c r="K78" s="21"/>
      <c r="L78" s="21"/>
      <c r="M78" s="37"/>
      <c r="N78" s="26"/>
      <c r="O78" s="146">
        <f t="shared" ref="O78:O79" si="8">SUM(E78:M78)</f>
        <v>0</v>
      </c>
    </row>
    <row r="79" spans="2:15" ht="18.75" x14ac:dyDescent="0.25">
      <c r="B79" s="30">
        <v>100364</v>
      </c>
      <c r="C79" s="36" t="s">
        <v>8</v>
      </c>
      <c r="D79" s="113">
        <v>23.287499999999998</v>
      </c>
      <c r="E79" s="35"/>
      <c r="F79" s="35"/>
      <c r="G79" s="35"/>
      <c r="H79" s="35"/>
      <c r="I79" s="35"/>
      <c r="J79" s="35"/>
      <c r="K79" s="35"/>
      <c r="L79" s="35"/>
      <c r="M79" s="34"/>
      <c r="N79" s="26"/>
      <c r="O79" s="146">
        <f t="shared" si="8"/>
        <v>0</v>
      </c>
    </row>
    <row r="80" spans="2:15" ht="19.5" thickBot="1" x14ac:dyDescent="0.3">
      <c r="B80" s="19">
        <v>100365</v>
      </c>
      <c r="C80" s="33" t="s">
        <v>7</v>
      </c>
      <c r="D80" s="115">
        <v>21.598649999999999</v>
      </c>
      <c r="E80" s="17"/>
      <c r="F80" s="17"/>
      <c r="G80" s="17"/>
      <c r="H80" s="17"/>
      <c r="I80" s="17"/>
      <c r="J80" s="17"/>
      <c r="K80" s="17"/>
      <c r="L80" s="17"/>
      <c r="M80" s="16"/>
      <c r="N80" s="15"/>
      <c r="O80" s="142">
        <f>SUM(E80:M80)</f>
        <v>0</v>
      </c>
    </row>
    <row r="81" spans="2:15" ht="16.5" thickTop="1" thickBot="1" x14ac:dyDescent="0.3">
      <c r="B81" s="32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48"/>
    </row>
    <row r="82" spans="2:15" ht="16.5" thickTop="1" thickBot="1" x14ac:dyDescent="0.3">
      <c r="B82" s="193" t="s">
        <v>6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5"/>
    </row>
    <row r="83" spans="2:15" ht="18.75" x14ac:dyDescent="0.25">
      <c r="B83" s="30">
        <v>100046</v>
      </c>
      <c r="C83" s="29" t="s">
        <v>5</v>
      </c>
      <c r="D83" s="113">
        <v>35.753999999999998</v>
      </c>
      <c r="E83" s="28"/>
      <c r="F83" s="28"/>
      <c r="G83" s="28"/>
      <c r="H83" s="28"/>
      <c r="I83" s="28"/>
      <c r="J83" s="28"/>
      <c r="K83" s="28"/>
      <c r="L83" s="28"/>
      <c r="M83" s="27"/>
      <c r="N83" s="26"/>
      <c r="O83" s="146">
        <f>SUM(E83:M83)</f>
        <v>0</v>
      </c>
    </row>
    <row r="84" spans="2:15" ht="18.75" x14ac:dyDescent="0.25">
      <c r="B84" s="24">
        <v>110851</v>
      </c>
      <c r="C84" s="22" t="s">
        <v>4</v>
      </c>
      <c r="D84" s="113">
        <v>118.256</v>
      </c>
      <c r="E84" s="21"/>
      <c r="F84" s="25"/>
      <c r="G84" s="25"/>
      <c r="H84" s="25"/>
      <c r="I84" s="25"/>
      <c r="J84" s="21"/>
      <c r="K84" s="153"/>
      <c r="L84" s="153"/>
      <c r="M84" s="154"/>
      <c r="N84" s="20"/>
      <c r="O84" s="146">
        <f t="shared" ref="O84:O87" si="9">SUM(E84:M84)</f>
        <v>0</v>
      </c>
    </row>
    <row r="85" spans="2:15" ht="18.75" x14ac:dyDescent="0.25">
      <c r="B85" s="24">
        <v>100439</v>
      </c>
      <c r="C85" s="22" t="s">
        <v>3</v>
      </c>
      <c r="D85" s="114">
        <v>45.483900000000006</v>
      </c>
      <c r="E85" s="21"/>
      <c r="F85" s="153"/>
      <c r="G85" s="153"/>
      <c r="H85" s="153"/>
      <c r="I85" s="153"/>
      <c r="J85" s="21"/>
      <c r="K85" s="153"/>
      <c r="L85" s="153"/>
      <c r="M85" s="154"/>
      <c r="N85" s="20"/>
      <c r="O85" s="146">
        <f t="shared" si="9"/>
        <v>0</v>
      </c>
    </row>
    <row r="86" spans="2:15" ht="18.75" x14ac:dyDescent="0.25">
      <c r="B86" s="23">
        <v>100935</v>
      </c>
      <c r="C86" s="22" t="s">
        <v>2</v>
      </c>
      <c r="D86" s="114">
        <v>58.010999999999996</v>
      </c>
      <c r="E86" s="21"/>
      <c r="F86" s="21"/>
      <c r="G86" s="21"/>
      <c r="H86" s="21"/>
      <c r="I86" s="153"/>
      <c r="J86" s="153"/>
      <c r="K86" s="153"/>
      <c r="L86" s="153"/>
      <c r="M86" s="154"/>
      <c r="N86" s="20"/>
      <c r="O86" s="146">
        <f t="shared" si="9"/>
        <v>0</v>
      </c>
    </row>
    <row r="87" spans="2:15" ht="19.5" thickBot="1" x14ac:dyDescent="0.3">
      <c r="B87" s="19">
        <v>110931</v>
      </c>
      <c r="C87" s="18" t="s">
        <v>1</v>
      </c>
      <c r="D87" s="115">
        <v>63.237499999999997</v>
      </c>
      <c r="E87" s="17"/>
      <c r="F87" s="17"/>
      <c r="G87" s="17"/>
      <c r="H87" s="17"/>
      <c r="I87" s="17"/>
      <c r="J87" s="17"/>
      <c r="K87" s="17"/>
      <c r="L87" s="17"/>
      <c r="M87" s="16"/>
      <c r="N87" s="15"/>
      <c r="O87" s="142">
        <f t="shared" si="9"/>
        <v>0</v>
      </c>
    </row>
    <row r="88" spans="2:15" ht="20.25" thickTop="1" thickBot="1" x14ac:dyDescent="0.3">
      <c r="B88" s="14"/>
      <c r="C88" s="13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0"/>
      <c r="O88" s="149"/>
    </row>
    <row r="89" spans="2:15" ht="34.5" thickBot="1" x14ac:dyDescent="0.3">
      <c r="B89" s="190" t="s">
        <v>0</v>
      </c>
      <c r="C89" s="191"/>
      <c r="D89" s="192"/>
      <c r="E89" s="9">
        <f t="shared" ref="E89:M89" si="10">SUM(E6:E87)</f>
        <v>0</v>
      </c>
      <c r="F89" s="9">
        <f t="shared" si="10"/>
        <v>0</v>
      </c>
      <c r="G89" s="9">
        <f t="shared" si="10"/>
        <v>0</v>
      </c>
      <c r="H89" s="8">
        <f t="shared" si="10"/>
        <v>0</v>
      </c>
      <c r="I89" s="8">
        <f t="shared" si="10"/>
        <v>0</v>
      </c>
      <c r="J89" s="8">
        <f t="shared" si="10"/>
        <v>0</v>
      </c>
      <c r="K89" s="7">
        <f t="shared" si="10"/>
        <v>0</v>
      </c>
      <c r="L89" s="7">
        <f t="shared" si="10"/>
        <v>0</v>
      </c>
      <c r="M89" s="7">
        <f t="shared" si="10"/>
        <v>0</v>
      </c>
      <c r="N89" s="6"/>
      <c r="O89" s="150"/>
    </row>
    <row r="90" spans="2:15" s="2" customFormat="1" ht="33.75" x14ac:dyDescent="0.25">
      <c r="B90" s="5"/>
      <c r="C90" s="5"/>
      <c r="D90" s="5"/>
      <c r="E90" s="4"/>
      <c r="F90" s="4"/>
      <c r="G90" s="4"/>
      <c r="H90" s="4"/>
      <c r="I90" s="4"/>
      <c r="J90" s="4"/>
      <c r="K90" s="4"/>
      <c r="L90" s="4"/>
      <c r="M90" s="4"/>
      <c r="N90" s="3"/>
      <c r="O90" s="147"/>
    </row>
  </sheetData>
  <sheetProtection selectLockedCells="1"/>
  <mergeCells count="14">
    <mergeCell ref="B2:J2"/>
    <mergeCell ref="K2:O3"/>
    <mergeCell ref="B3:J3"/>
    <mergeCell ref="B89:D89"/>
    <mergeCell ref="B82:O82"/>
    <mergeCell ref="B76:O76"/>
    <mergeCell ref="B59:O59"/>
    <mergeCell ref="B65:O65"/>
    <mergeCell ref="B49:O49"/>
    <mergeCell ref="B6:O6"/>
    <mergeCell ref="B24:O24"/>
    <mergeCell ref="B42:O42"/>
    <mergeCell ref="B34:O34"/>
    <mergeCell ref="B29:O29"/>
  </mergeCells>
  <pageMargins left="0.25" right="0.25" top="0.75" bottom="0.75" header="0.3" footer="0.3"/>
  <pageSetup scale="69" fitToHeight="0" orientation="landscape" r:id="rId1"/>
  <rowBreaks count="1" manualBreakCount="1">
    <brk id="32" max="16383" man="1"/>
  </rowBreaks>
  <ignoredErrors>
    <ignoredError sqref="O7:O8 O9:O22 O25:O27 O30:O32 O35:O40 O43:O47 O50:O57 O60:O64 O66:O74 O77:O80 O83:O8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Delivery (Brown Box)</vt:lpstr>
      <vt:lpstr>'Direct Delivery (Brown Box)'!Print_Titles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Direct Delivery Tracking Tool</dc:title>
  <dc:creator>Missouri Department of Elementary and Secondary Education</dc:creator>
  <cp:lastModifiedBy>Herndon, Tabitha</cp:lastModifiedBy>
  <cp:lastPrinted>2024-01-02T17:28:43Z</cp:lastPrinted>
  <dcterms:created xsi:type="dcterms:W3CDTF">2024-01-02T14:32:02Z</dcterms:created>
  <dcterms:modified xsi:type="dcterms:W3CDTF">2024-01-02T17:38:16Z</dcterms:modified>
</cp:coreProperties>
</file>