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'Sheet1'!$A$4:$K$80</definedName>
  </definedNames>
  <calcPr fullCalcOnLoad="1"/>
</workbook>
</file>

<file path=xl/sharedStrings.xml><?xml version="1.0" encoding="utf-8"?>
<sst xmlns="http://schemas.openxmlformats.org/spreadsheetml/2006/main" count="85" uniqueCount="57">
  <si>
    <t>DEPARTMENT OF ELEMENTARY AND SECONDARY EDUCATION</t>
  </si>
  <si>
    <t>P.O. Box 480, Jefferson City, Missouri 65102-0480</t>
  </si>
  <si>
    <t>Guide for Computing Fees for Secondary Students Enrolled in</t>
  </si>
  <si>
    <t>1.  Compute total cost for construction (site acquisition, site development,</t>
  </si>
  <si>
    <t xml:space="preserve">     architect fees, construction, and total interest)</t>
  </si>
  <si>
    <t>$</t>
  </si>
  <si>
    <t>2.  Enter State and Federal Reimbursement</t>
  </si>
  <si>
    <t>3.  Subtract Line 2 from Line 1</t>
  </si>
  <si>
    <t>4.  Divide Line 3 by length of bond issue voted to construct facilities or a</t>
  </si>
  <si>
    <t xml:space="preserve">     facilities)</t>
  </si>
  <si>
    <t xml:space="preserve">     (Express as decimal)</t>
  </si>
  <si>
    <t>6.  Multiply Line 4 by Line 5</t>
  </si>
  <si>
    <t>1.  Total cost for equipment and teaching aids</t>
  </si>
  <si>
    <t>4.  Divide Line 3 by seven (years)</t>
  </si>
  <si>
    <t>5.  Percentage of equipment assigned for high school students</t>
  </si>
  <si>
    <t>7.  Enter profit from educational sales and services</t>
  </si>
  <si>
    <t>8.  Subtract Line 7 from Line 6</t>
  </si>
  <si>
    <t>III.    Instructional Support Cost (from Missouri Junior College Cost Study System)</t>
  </si>
  <si>
    <t>IV.   High School Level Instruction Semester Hour Equivalents</t>
  </si>
  <si>
    <t>2.  Divide Line 1 by thirty-two (thirty-two fifty minute periods of high school</t>
  </si>
  <si>
    <t xml:space="preserve">      level instruction equals one semester hour)</t>
  </si>
  <si>
    <t>3.  Number of high school students enrolled as of fourth Wednesday in September</t>
  </si>
  <si>
    <t>4.  Multiply Line 2 by Line 3</t>
  </si>
  <si>
    <t>1.  Enter Line 1 from Section III</t>
  </si>
  <si>
    <t>2.  Enter Line 4 from Section IV</t>
  </si>
  <si>
    <t>3.  Multiply Line 1 by Line 2</t>
  </si>
  <si>
    <t>4.  Enter State and Federal Reimbursements for salary and travel</t>
  </si>
  <si>
    <t>5.  Subtract Line 4 from Line 3</t>
  </si>
  <si>
    <t>VI.   Per Pupil Cost for Fiscal Year</t>
  </si>
  <si>
    <t>1.  Enter Line 6 from Section I</t>
  </si>
  <si>
    <t>2.  Enter Line 8 from Section II</t>
  </si>
  <si>
    <t>3. Enter Line 5 from Section V</t>
  </si>
  <si>
    <t>4.  Add Lines 1, 2 and 3</t>
  </si>
  <si>
    <t>5.  Enter non-uniform reimbursement formula received during this year</t>
  </si>
  <si>
    <t>6.  Subtract Line 6 from Section I from Line 5 from Section V</t>
  </si>
  <si>
    <t>7.  Number of high school students enrolled as of fourth Wednesday in September</t>
  </si>
  <si>
    <t>8.  Divide Line 6 by Line 7 (cost per pupil for fiscal year)</t>
  </si>
  <si>
    <t>VII.   Fee Charged Sending Districts</t>
  </si>
  <si>
    <t>1.  Enter fee charged sending district</t>
  </si>
  <si>
    <t>2.  Enter fee computed (Line6, Section VI)</t>
  </si>
  <si>
    <t>3.  If Line 1 exceeds Line 2, justify in space provided</t>
  </si>
  <si>
    <t>School Year</t>
  </si>
  <si>
    <t>for</t>
  </si>
  <si>
    <t>Tuition Rate</t>
  </si>
  <si>
    <t xml:space="preserve">Name of College:  </t>
  </si>
  <si>
    <t xml:space="preserve">Guide Completed By:  </t>
  </si>
  <si>
    <t xml:space="preserve">Date Completed:  </t>
  </si>
  <si>
    <t>Community Colleges Designated as Area Career Centers (ACC)</t>
  </si>
  <si>
    <t>I.     Facilities (in case of prorated facilities include only career education portion)</t>
  </si>
  <si>
    <t>1.  Average cost per semester hour for career education instruction (HEGIS codes 5,000+)</t>
  </si>
  <si>
    <t>V.    Total Instructional and Support Costs for High School Career Education Courses</t>
  </si>
  <si>
    <t>II.    Equipment, teaching Aids, and Educational Sales and Services (ACC - fiscal year plus six previous years)</t>
  </si>
  <si>
    <t>1.  Total number of periods (fifty minutes each) of instruction for each student, per year</t>
  </si>
  <si>
    <t>Office of College &amp; Career Readiness</t>
  </si>
  <si>
    <t>5.  Percentage of facilities assigned for high school students (based on credit hours generated)</t>
  </si>
  <si>
    <t xml:space="preserve">     justified period of time (indicated number years used to amortize </t>
  </si>
  <si>
    <t>The Department of Elementary and Secondary Education does not discriminate on the basis of race, color, religion, gender, national origin, age, or disability in its programs and activities. Inquiries related to Department programs and to the location of services, activities, and facilities that are accessible by person with disabilities may be directed to the Jefferson State Office Building, Office of the General Counsel, Coordinator - Civil Rights Compliance (Title VI/Title IX/504/ADA/Age Act), 6th Floor, Jefferson Street, P.O. Box 480,  Jefferson City, MO 65102-0480; telephone number 573-526-4757 or TTY 800-735-2966; fax number 573-522-4883; email civilrights@dese.mo.gov</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</si>
</sst>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b/>
      <sz val="10"/>
      <name val="Arial"/>
      <family val="0"/>
    </font>
    <font>
      <i/>
      <sz val="10"/>
      <name val="Arial"/>
      <family val="0"/>
    </font>
    <font>
      <b/>
      <i/>
      <sz val="10"/>
      <name val="Arial"/>
      <family val="0"/>
    </font>
    <font>
      <sz val="10"/>
      <name val="Arial Narrow"/>
      <family val="2"/>
    </font>
    <font>
      <i/>
      <sz val="10"/>
      <name val="Arial Narrow"/>
      <family val="2"/>
    </font>
    <font>
      <sz val="8"/>
      <name val="Arial"/>
      <family val="2"/>
    </font>
    <font>
      <sz val="11"/>
      <color indexed="8"/>
      <name val="Eurostile"/>
      <family val="2"/>
    </font>
    <font>
      <sz val="11"/>
      <color indexed="9"/>
      <name val="Eurostile"/>
      <family val="2"/>
    </font>
    <font>
      <sz val="11"/>
      <color indexed="20"/>
      <name val="Eurostile"/>
      <family val="2"/>
    </font>
    <font>
      <b/>
      <sz val="11"/>
      <color indexed="10"/>
      <name val="Eurostile"/>
      <family val="2"/>
    </font>
    <font>
      <b/>
      <sz val="11"/>
      <color indexed="9"/>
      <name val="Eurostile"/>
      <family val="2"/>
    </font>
    <font>
      <i/>
      <sz val="11"/>
      <color indexed="23"/>
      <name val="Eurostile"/>
      <family val="2"/>
    </font>
    <font>
      <sz val="11"/>
      <color indexed="17"/>
      <name val="Eurostile"/>
      <family val="2"/>
    </font>
    <font>
      <b/>
      <sz val="15"/>
      <color indexed="62"/>
      <name val="Eurostile"/>
      <family val="2"/>
    </font>
    <font>
      <b/>
      <sz val="13"/>
      <color indexed="62"/>
      <name val="Eurostile"/>
      <family val="2"/>
    </font>
    <font>
      <b/>
      <sz val="11"/>
      <color indexed="62"/>
      <name val="Eurostile"/>
      <family val="2"/>
    </font>
    <font>
      <sz val="11"/>
      <color indexed="62"/>
      <name val="Eurostile"/>
      <family val="2"/>
    </font>
    <font>
      <sz val="11"/>
      <color indexed="10"/>
      <name val="Eurostile"/>
      <family val="2"/>
    </font>
    <font>
      <sz val="11"/>
      <color indexed="19"/>
      <name val="Eurostile"/>
      <family val="2"/>
    </font>
    <font>
      <b/>
      <sz val="11"/>
      <color indexed="63"/>
      <name val="Eurostile"/>
      <family val="2"/>
    </font>
    <font>
      <b/>
      <sz val="18"/>
      <color indexed="62"/>
      <name val="Cambria"/>
      <family val="2"/>
    </font>
    <font>
      <b/>
      <sz val="11"/>
      <color indexed="8"/>
      <name val="Eurostile"/>
      <family val="2"/>
    </font>
    <font>
      <b/>
      <sz val="11"/>
      <color indexed="8"/>
      <name val="Arial Narrow"/>
      <family val="0"/>
    </font>
    <font>
      <b/>
      <u val="single"/>
      <sz val="11"/>
      <color indexed="8"/>
      <name val="Arial Narrow"/>
      <family val="0"/>
    </font>
    <font>
      <sz val="11"/>
      <color theme="1"/>
      <name val="Eurostile"/>
      <family val="2"/>
    </font>
    <font>
      <sz val="11"/>
      <color theme="0"/>
      <name val="Eurostile"/>
      <family val="2"/>
    </font>
    <font>
      <sz val="11"/>
      <color rgb="FF9C0006"/>
      <name val="Eurostile"/>
      <family val="2"/>
    </font>
    <font>
      <b/>
      <sz val="11"/>
      <color rgb="FFFA7D00"/>
      <name val="Eurostile"/>
      <family val="2"/>
    </font>
    <font>
      <b/>
      <sz val="11"/>
      <color theme="0"/>
      <name val="Eurostile"/>
      <family val="2"/>
    </font>
    <font>
      <i/>
      <sz val="11"/>
      <color rgb="FF7F7F7F"/>
      <name val="Eurostile"/>
      <family val="2"/>
    </font>
    <font>
      <sz val="11"/>
      <color rgb="FF006100"/>
      <name val="Eurostile"/>
      <family val="2"/>
    </font>
    <font>
      <b/>
      <sz val="15"/>
      <color theme="3"/>
      <name val="Eurostile"/>
      <family val="2"/>
    </font>
    <font>
      <b/>
      <sz val="13"/>
      <color theme="3"/>
      <name val="Eurostile"/>
      <family val="2"/>
    </font>
    <font>
      <b/>
      <sz val="11"/>
      <color theme="3"/>
      <name val="Eurostile"/>
      <family val="2"/>
    </font>
    <font>
      <sz val="11"/>
      <color rgb="FF3F3F76"/>
      <name val="Eurostile"/>
      <family val="2"/>
    </font>
    <font>
      <sz val="11"/>
      <color rgb="FFFA7D00"/>
      <name val="Eurostile"/>
      <family val="2"/>
    </font>
    <font>
      <sz val="11"/>
      <color rgb="FF9C6500"/>
      <name val="Eurostile"/>
      <family val="2"/>
    </font>
    <font>
      <b/>
      <sz val="11"/>
      <color rgb="FF3F3F3F"/>
      <name val="Eurostile"/>
      <family val="2"/>
    </font>
    <font>
      <b/>
      <sz val="18"/>
      <color theme="3"/>
      <name val="Cambria"/>
      <family val="2"/>
    </font>
    <font>
      <b/>
      <sz val="11"/>
      <color theme="1"/>
      <name val="Eurostile"/>
      <family val="2"/>
    </font>
    <font>
      <sz val="11"/>
      <color rgb="FFFF0000"/>
      <name val="Eurostil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4" fillId="0" borderId="10" xfId="0" applyFont="1" applyBorder="1" applyAlignment="1">
      <alignment/>
    </xf>
    <xf numFmtId="0" fontId="4" fillId="0" borderId="0" xfId="0" applyFont="1" applyBorder="1" applyAlignment="1">
      <alignment horizontal="right"/>
    </xf>
    <xf numFmtId="0" fontId="4" fillId="0" borderId="0" xfId="0" applyFont="1" applyAlignment="1">
      <alignment horizontal="right"/>
    </xf>
    <xf numFmtId="0" fontId="4" fillId="0" borderId="0" xfId="0" applyFont="1" applyBorder="1" applyAlignment="1">
      <alignment/>
    </xf>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horizontal="left"/>
    </xf>
    <xf numFmtId="0" fontId="4" fillId="0" borderId="0" xfId="0" applyFont="1" applyAlignment="1" applyProtection="1">
      <alignment/>
      <protection locked="0"/>
    </xf>
    <xf numFmtId="0" fontId="4" fillId="33" borderId="10" xfId="0" applyFont="1" applyFill="1" applyBorder="1" applyAlignment="1">
      <alignment/>
    </xf>
    <xf numFmtId="0" fontId="4" fillId="33" borderId="10" xfId="0" applyFont="1" applyFill="1" applyBorder="1" applyAlignment="1" applyProtection="1">
      <alignment/>
      <protection locked="0"/>
    </xf>
    <xf numFmtId="4" fontId="4" fillId="33" borderId="10" xfId="0" applyNumberFormat="1" applyFont="1" applyFill="1" applyBorder="1" applyAlignment="1" applyProtection="1">
      <alignment/>
      <protection locked="0"/>
    </xf>
    <xf numFmtId="4" fontId="4" fillId="0" borderId="10" xfId="0" applyNumberFormat="1" applyFont="1" applyBorder="1" applyAlignment="1">
      <alignment/>
    </xf>
    <xf numFmtId="10" fontId="4" fillId="33" borderId="10" xfId="57" applyNumberFormat="1" applyFont="1" applyFill="1" applyBorder="1" applyAlignment="1" applyProtection="1">
      <alignment/>
      <protection locked="0"/>
    </xf>
    <xf numFmtId="0" fontId="4" fillId="33" borderId="10" xfId="0" applyFont="1" applyFill="1" applyBorder="1" applyAlignment="1" applyProtection="1">
      <alignment horizontal="center"/>
      <protection locked="0"/>
    </xf>
    <xf numFmtId="0" fontId="4" fillId="33" borderId="0" xfId="0" applyFont="1" applyFill="1" applyAlignment="1" applyProtection="1">
      <alignment horizontal="center"/>
      <protection locked="0"/>
    </xf>
    <xf numFmtId="0" fontId="4"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13</xdr:col>
      <xdr:colOff>104775</xdr:colOff>
      <xdr:row>2</xdr:row>
      <xdr:rowOff>0</xdr:rowOff>
    </xdr:to>
    <xdr:sp>
      <xdr:nvSpPr>
        <xdr:cNvPr id="1" name="Text Box 1"/>
        <xdr:cNvSpPr txBox="1">
          <a:spLocks noChangeArrowheads="1"/>
        </xdr:cNvSpPr>
      </xdr:nvSpPr>
      <xdr:spPr>
        <a:xfrm>
          <a:off x="0" y="47625"/>
          <a:ext cx="7191375" cy="276225"/>
        </a:xfrm>
        <a:prstGeom prst="rect">
          <a:avLst/>
        </a:prstGeom>
        <a:solidFill>
          <a:srgbClr val="FFFF00"/>
        </a:solidFill>
        <a:ln w="9525" cmpd="sng">
          <a:solidFill>
            <a:srgbClr val="000000"/>
          </a:solidFill>
          <a:headEnd type="none"/>
          <a:tailEnd type="none"/>
        </a:ln>
      </xdr:spPr>
      <xdr:txBody>
        <a:bodyPr vertOverflow="clip" wrap="square" lIns="27432" tIns="32004" rIns="27432" bIns="0"/>
        <a:p>
          <a:pPr algn="ctr">
            <a:defRPr/>
          </a:pPr>
          <a:r>
            <a:rPr lang="en-US" cap="none" sz="1100" b="1" i="0" u="none" baseline="0">
              <a:solidFill>
                <a:srgbClr val="000000"/>
              </a:solidFill>
              <a:latin typeface="Arial Narrow"/>
              <a:ea typeface="Arial Narrow"/>
              <a:cs typeface="Arial Narrow"/>
            </a:rPr>
            <a:t>Use only the  </a:t>
          </a:r>
          <a:r>
            <a:rPr lang="en-US" cap="none" sz="1100" b="1" i="0" u="sng" baseline="0">
              <a:solidFill>
                <a:srgbClr val="000000"/>
              </a:solidFill>
              <a:latin typeface="Arial Narrow"/>
              <a:ea typeface="Arial Narrow"/>
              <a:cs typeface="Arial Narrow"/>
            </a:rPr>
            <a:t>TAB</a:t>
          </a:r>
          <a:r>
            <a:rPr lang="en-US" cap="none" sz="1100" b="1" i="0" u="none" baseline="0">
              <a:solidFill>
                <a:srgbClr val="000000"/>
              </a:solidFill>
              <a:latin typeface="Arial Narrow"/>
              <a:ea typeface="Arial Narrow"/>
              <a:cs typeface="Arial Narrow"/>
            </a:rPr>
            <a:t> key to go the next cell to enter information using the Enter key or space bar </a:t>
          </a:r>
          <a:r>
            <a:rPr lang="en-US" cap="none" sz="1100" b="1" i="0" u="sng" baseline="0">
              <a:solidFill>
                <a:srgbClr val="000000"/>
              </a:solidFill>
              <a:latin typeface="Arial Narrow"/>
              <a:ea typeface="Arial Narrow"/>
              <a:cs typeface="Arial Narrow"/>
            </a:rPr>
            <a:t>WILL CAUSE ERRORS</a:t>
          </a:r>
          <a:r>
            <a:rPr lang="en-US" cap="none" sz="1100" b="1" i="0" u="none" baseline="0">
              <a:solidFill>
                <a:srgbClr val="000000"/>
              </a:solidFill>
              <a:latin typeface="Arial Narrow"/>
              <a:ea typeface="Arial Narrow"/>
              <a:cs typeface="Arial Narrow"/>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0"/>
  <sheetViews>
    <sheetView tabSelected="1" zoomScalePageLayoutView="0" workbookViewId="0" topLeftCell="A68">
      <selection activeCell="B83" sqref="B83"/>
    </sheetView>
  </sheetViews>
  <sheetFormatPr defaultColWidth="9.140625" defaultRowHeight="12.75"/>
  <cols>
    <col min="1" max="1" width="5.421875" style="2" customWidth="1"/>
    <col min="2" max="2" width="9.00390625" style="2" customWidth="1"/>
    <col min="3" max="4" width="9.140625" style="2" customWidth="1"/>
    <col min="5" max="5" width="6.57421875" style="2" customWidth="1"/>
    <col min="6" max="6" width="7.00390625" style="2" customWidth="1"/>
    <col min="7" max="7" width="9.140625" style="2" customWidth="1"/>
    <col min="8" max="8" width="7.7109375" style="2" customWidth="1"/>
    <col min="9" max="9" width="9.140625" style="2" customWidth="1"/>
    <col min="10" max="10" width="6.57421875" style="2" customWidth="1"/>
    <col min="11" max="16384" width="9.140625" style="2" customWidth="1"/>
  </cols>
  <sheetData>
    <row r="1" ht="12.75">
      <c r="A1" s="10"/>
    </row>
    <row r="4" spans="1:11" ht="12.75">
      <c r="A4" s="1" t="s">
        <v>0</v>
      </c>
      <c r="B4" s="1"/>
      <c r="C4" s="1"/>
      <c r="D4" s="1"/>
      <c r="E4" s="1"/>
      <c r="F4" s="1"/>
      <c r="G4" s="1"/>
      <c r="H4" s="1"/>
      <c r="I4" s="1"/>
      <c r="J4" s="1"/>
      <c r="K4" s="1"/>
    </row>
    <row r="5" spans="1:11" ht="12.75">
      <c r="A5" s="1" t="s">
        <v>53</v>
      </c>
      <c r="B5" s="1"/>
      <c r="C5" s="1"/>
      <c r="D5" s="1"/>
      <c r="E5" s="1"/>
      <c r="F5" s="1"/>
      <c r="G5" s="1"/>
      <c r="H5" s="1"/>
      <c r="I5" s="1"/>
      <c r="J5" s="1"/>
      <c r="K5" s="1"/>
    </row>
    <row r="6" spans="1:11" ht="12.75">
      <c r="A6" s="1" t="s">
        <v>1</v>
      </c>
      <c r="B6" s="1"/>
      <c r="C6" s="1"/>
      <c r="D6" s="1"/>
      <c r="E6" s="1"/>
      <c r="F6" s="1"/>
      <c r="G6" s="1"/>
      <c r="H6" s="1"/>
      <c r="I6" s="1"/>
      <c r="J6" s="1"/>
      <c r="K6" s="1"/>
    </row>
    <row r="7" spans="1:11" ht="12.75">
      <c r="A7" s="1"/>
      <c r="B7" s="1"/>
      <c r="C7" s="1"/>
      <c r="D7" s="1"/>
      <c r="E7" s="1"/>
      <c r="F7" s="1"/>
      <c r="G7" s="1"/>
      <c r="H7" s="1"/>
      <c r="I7" s="1"/>
      <c r="J7" s="1"/>
      <c r="K7" s="1"/>
    </row>
    <row r="8" spans="1:11" ht="12.75">
      <c r="A8" s="1" t="s">
        <v>2</v>
      </c>
      <c r="B8" s="1"/>
      <c r="C8" s="1"/>
      <c r="D8" s="1"/>
      <c r="E8" s="1"/>
      <c r="F8" s="1"/>
      <c r="G8" s="1"/>
      <c r="H8" s="1"/>
      <c r="I8" s="1"/>
      <c r="J8" s="1"/>
      <c r="K8" s="1"/>
    </row>
    <row r="9" spans="1:11" ht="12.75">
      <c r="A9" s="1" t="s">
        <v>47</v>
      </c>
      <c r="B9" s="1"/>
      <c r="C9" s="1"/>
      <c r="D9" s="1"/>
      <c r="E9" s="1"/>
      <c r="F9" s="1"/>
      <c r="G9" s="1"/>
      <c r="H9" s="1"/>
      <c r="I9" s="1"/>
      <c r="J9" s="1"/>
      <c r="K9" s="1"/>
    </row>
    <row r="10" spans="3:9" ht="12.75">
      <c r="C10" s="7" t="s">
        <v>41</v>
      </c>
      <c r="D10" s="17"/>
      <c r="E10" s="17"/>
      <c r="F10" s="8" t="s">
        <v>42</v>
      </c>
      <c r="G10" s="17"/>
      <c r="H10" s="17"/>
      <c r="I10" s="9" t="s">
        <v>43</v>
      </c>
    </row>
    <row r="13" spans="2:11" ht="12.75">
      <c r="B13" s="5" t="s">
        <v>44</v>
      </c>
      <c r="C13" s="16"/>
      <c r="D13" s="16"/>
      <c r="E13" s="16"/>
      <c r="F13" s="16"/>
      <c r="G13" s="16"/>
      <c r="H13" s="16"/>
      <c r="I13" s="16"/>
      <c r="J13" s="16"/>
      <c r="K13" s="16"/>
    </row>
    <row r="15" spans="3:11" ht="12.75">
      <c r="C15" s="5" t="s">
        <v>45</v>
      </c>
      <c r="D15" s="16"/>
      <c r="E15" s="16"/>
      <c r="F15" s="16"/>
      <c r="H15" s="5" t="s">
        <v>46</v>
      </c>
      <c r="I15" s="16"/>
      <c r="J15" s="16"/>
      <c r="K15" s="16"/>
    </row>
    <row r="18" ht="12.75">
      <c r="A18" s="2" t="s">
        <v>48</v>
      </c>
    </row>
    <row r="19" ht="12.75">
      <c r="B19" s="2" t="s">
        <v>3</v>
      </c>
    </row>
    <row r="20" spans="2:11" ht="12.75">
      <c r="B20" s="2" t="s">
        <v>4</v>
      </c>
      <c r="J20" s="5" t="s">
        <v>5</v>
      </c>
      <c r="K20" s="12"/>
    </row>
    <row r="21" spans="2:11" ht="12.75">
      <c r="B21" s="2" t="s">
        <v>6</v>
      </c>
      <c r="J21" s="5" t="s">
        <v>5</v>
      </c>
      <c r="K21" s="12"/>
    </row>
    <row r="22" spans="2:11" ht="12.75">
      <c r="B22" s="2" t="s">
        <v>7</v>
      </c>
      <c r="J22" s="5" t="s">
        <v>5</v>
      </c>
      <c r="K22" s="3">
        <f>K20-K21</f>
        <v>0</v>
      </c>
    </row>
    <row r="23" ht="12.75">
      <c r="B23" s="2" t="s">
        <v>8</v>
      </c>
    </row>
    <row r="24" ht="12.75">
      <c r="B24" s="2" t="s">
        <v>55</v>
      </c>
    </row>
    <row r="25" spans="2:11" ht="12.75">
      <c r="B25" s="2" t="s">
        <v>9</v>
      </c>
      <c r="C25" s="4"/>
      <c r="G25" s="12"/>
      <c r="J25" s="5" t="s">
        <v>5</v>
      </c>
      <c r="K25" s="3" t="e">
        <f>K22/G25</f>
        <v>#DIV/0!</v>
      </c>
    </row>
    <row r="26" spans="2:12" ht="12.75">
      <c r="B26" s="2" t="s">
        <v>54</v>
      </c>
      <c r="J26" s="5"/>
      <c r="K26" s="6"/>
      <c r="L26" s="6"/>
    </row>
    <row r="27" spans="2:11" ht="12.75">
      <c r="B27" s="2" t="s">
        <v>10</v>
      </c>
      <c r="J27" s="5"/>
      <c r="K27" s="3"/>
    </row>
    <row r="28" spans="2:11" ht="12.75">
      <c r="B28" s="2" t="s">
        <v>11</v>
      </c>
      <c r="J28" s="5" t="s">
        <v>5</v>
      </c>
      <c r="K28" s="3" t="e">
        <f>K25*K27</f>
        <v>#DIV/0!</v>
      </c>
    </row>
    <row r="30" ht="12.75">
      <c r="A30" s="2" t="s">
        <v>51</v>
      </c>
    </row>
    <row r="31" spans="2:11" ht="12.75">
      <c r="B31" s="2" t="s">
        <v>12</v>
      </c>
      <c r="J31" s="5" t="s">
        <v>5</v>
      </c>
      <c r="K31" s="13"/>
    </row>
    <row r="32" spans="2:11" ht="12.75">
      <c r="B32" s="2" t="s">
        <v>6</v>
      </c>
      <c r="J32" s="5" t="s">
        <v>5</v>
      </c>
      <c r="K32" s="13"/>
    </row>
    <row r="33" spans="2:11" ht="12.75">
      <c r="B33" s="2" t="s">
        <v>7</v>
      </c>
      <c r="J33" s="5" t="s">
        <v>5</v>
      </c>
      <c r="K33" s="14">
        <f>K31-K32</f>
        <v>0</v>
      </c>
    </row>
    <row r="34" spans="2:11" ht="12.75">
      <c r="B34" s="2" t="s">
        <v>13</v>
      </c>
      <c r="J34" s="5" t="s">
        <v>5</v>
      </c>
      <c r="K34" s="14">
        <f>K33/7</f>
        <v>0</v>
      </c>
    </row>
    <row r="35" spans="2:11" ht="12.75">
      <c r="B35" s="2" t="s">
        <v>14</v>
      </c>
      <c r="J35" s="5"/>
      <c r="K35" s="15"/>
    </row>
    <row r="36" spans="2:11" ht="12.75">
      <c r="B36" s="2" t="s">
        <v>11</v>
      </c>
      <c r="J36" s="5" t="s">
        <v>5</v>
      </c>
      <c r="K36" s="14">
        <f>K34*K35</f>
        <v>0</v>
      </c>
    </row>
    <row r="37" spans="2:11" ht="12.75">
      <c r="B37" s="2" t="s">
        <v>15</v>
      </c>
      <c r="J37" s="5" t="s">
        <v>5</v>
      </c>
      <c r="K37" s="13"/>
    </row>
    <row r="38" spans="2:11" ht="12.75">
      <c r="B38" s="2" t="s">
        <v>16</v>
      </c>
      <c r="J38" s="5" t="s">
        <v>5</v>
      </c>
      <c r="K38" s="14">
        <f>K36-K37</f>
        <v>0</v>
      </c>
    </row>
    <row r="40" ht="12.75">
      <c r="A40" s="2" t="s">
        <v>17</v>
      </c>
    </row>
    <row r="41" spans="2:11" ht="12.75">
      <c r="B41" s="2" t="s">
        <v>49</v>
      </c>
      <c r="J41" s="5" t="s">
        <v>5</v>
      </c>
      <c r="K41" s="13"/>
    </row>
    <row r="43" ht="12.75">
      <c r="A43" s="2" t="s">
        <v>18</v>
      </c>
    </row>
    <row r="44" spans="2:11" ht="12.75">
      <c r="B44" s="2" t="s">
        <v>52</v>
      </c>
      <c r="K44" s="12"/>
    </row>
    <row r="45" ht="12.75">
      <c r="B45" s="2" t="s">
        <v>19</v>
      </c>
    </row>
    <row r="46" spans="2:11" ht="12.75">
      <c r="B46" s="2" t="s">
        <v>20</v>
      </c>
      <c r="K46" s="3">
        <f>K44/32</f>
        <v>0</v>
      </c>
    </row>
    <row r="47" spans="2:11" ht="12.75">
      <c r="B47" s="2" t="s">
        <v>21</v>
      </c>
      <c r="K47" s="12"/>
    </row>
    <row r="48" spans="2:11" ht="12.75">
      <c r="B48" s="2" t="s">
        <v>22</v>
      </c>
      <c r="K48" s="3">
        <f>K46*K47</f>
        <v>0</v>
      </c>
    </row>
    <row r="50" ht="12.75">
      <c r="A50" s="2" t="s">
        <v>50</v>
      </c>
    </row>
    <row r="51" spans="2:11" ht="12.75">
      <c r="B51" s="2" t="s">
        <v>23</v>
      </c>
      <c r="J51" s="5" t="s">
        <v>5</v>
      </c>
      <c r="K51" s="14">
        <f>K41</f>
        <v>0</v>
      </c>
    </row>
    <row r="52" spans="2:11" ht="12.75">
      <c r="B52" s="2" t="s">
        <v>24</v>
      </c>
      <c r="J52" s="5"/>
      <c r="K52" s="14">
        <f>K48</f>
        <v>0</v>
      </c>
    </row>
    <row r="53" spans="2:11" ht="12.75">
      <c r="B53" s="2" t="s">
        <v>25</v>
      </c>
      <c r="J53" s="5" t="s">
        <v>5</v>
      </c>
      <c r="K53" s="14">
        <f>K51*K52</f>
        <v>0</v>
      </c>
    </row>
    <row r="54" spans="2:11" ht="12.75">
      <c r="B54" s="2" t="s">
        <v>26</v>
      </c>
      <c r="J54" s="5" t="s">
        <v>5</v>
      </c>
      <c r="K54" s="13"/>
    </row>
    <row r="55" spans="2:11" ht="12.75">
      <c r="B55" s="2" t="s">
        <v>27</v>
      </c>
      <c r="J55" s="5" t="s">
        <v>5</v>
      </c>
      <c r="K55" s="14">
        <f>K53-K54</f>
        <v>0</v>
      </c>
    </row>
    <row r="56" spans="10:11" ht="12.75">
      <c r="J56" s="4"/>
      <c r="K56" s="6"/>
    </row>
    <row r="57" ht="12.75">
      <c r="A57" s="2" t="s">
        <v>28</v>
      </c>
    </row>
    <row r="58" spans="2:11" ht="12.75">
      <c r="B58" s="2" t="s">
        <v>29</v>
      </c>
      <c r="J58" s="5" t="s">
        <v>5</v>
      </c>
      <c r="K58" s="3" t="e">
        <f>K28</f>
        <v>#DIV/0!</v>
      </c>
    </row>
    <row r="59" spans="2:11" ht="12.75">
      <c r="B59" s="2" t="s">
        <v>30</v>
      </c>
      <c r="J59" s="5" t="s">
        <v>5</v>
      </c>
      <c r="K59" s="14">
        <f>K38</f>
        <v>0</v>
      </c>
    </row>
    <row r="60" spans="2:11" ht="12.75">
      <c r="B60" s="2" t="s">
        <v>31</v>
      </c>
      <c r="J60" s="5" t="s">
        <v>5</v>
      </c>
      <c r="K60" s="14">
        <f>K55</f>
        <v>0</v>
      </c>
    </row>
    <row r="61" spans="2:11" ht="12.75">
      <c r="B61" s="2" t="s">
        <v>32</v>
      </c>
      <c r="J61" s="5" t="s">
        <v>5</v>
      </c>
      <c r="K61" s="3" t="e">
        <f>SUM(K58:K60)</f>
        <v>#DIV/0!</v>
      </c>
    </row>
    <row r="62" spans="2:11" ht="12.75">
      <c r="B62" s="2" t="s">
        <v>33</v>
      </c>
      <c r="J62" s="5" t="s">
        <v>5</v>
      </c>
      <c r="K62" s="12"/>
    </row>
    <row r="63" spans="2:11" ht="12.75">
      <c r="B63" s="2" t="s">
        <v>34</v>
      </c>
      <c r="J63" s="5" t="s">
        <v>5</v>
      </c>
      <c r="K63" s="14" t="e">
        <f>K55-K28</f>
        <v>#DIV/0!</v>
      </c>
    </row>
    <row r="64" spans="2:11" ht="12.75">
      <c r="B64" s="2" t="s">
        <v>35</v>
      </c>
      <c r="J64" s="5"/>
      <c r="K64" s="12"/>
    </row>
    <row r="65" spans="2:11" ht="12.75">
      <c r="B65" s="2" t="s">
        <v>36</v>
      </c>
      <c r="J65" s="5" t="s">
        <v>5</v>
      </c>
      <c r="K65" s="3" t="e">
        <f>K63/K64</f>
        <v>#DIV/0!</v>
      </c>
    </row>
    <row r="67" ht="12.75">
      <c r="A67" s="2" t="s">
        <v>37</v>
      </c>
    </row>
    <row r="68" spans="2:11" ht="12.75">
      <c r="B68" s="2" t="s">
        <v>38</v>
      </c>
      <c r="J68" s="5" t="s">
        <v>5</v>
      </c>
      <c r="K68" s="12"/>
    </row>
    <row r="69" spans="2:11" ht="12.75">
      <c r="B69" s="2" t="s">
        <v>39</v>
      </c>
      <c r="J69" s="5" t="s">
        <v>5</v>
      </c>
      <c r="K69" s="14" t="e">
        <f>K63</f>
        <v>#DIV/0!</v>
      </c>
    </row>
    <row r="70" ht="12.75">
      <c r="B70" s="2" t="s">
        <v>40</v>
      </c>
    </row>
    <row r="73" spans="1:11" ht="12.75">
      <c r="A73" s="12"/>
      <c r="B73" s="11"/>
      <c r="C73" s="11"/>
      <c r="D73" s="11"/>
      <c r="E73" s="11"/>
      <c r="F73" s="11"/>
      <c r="G73" s="11"/>
      <c r="H73" s="11"/>
      <c r="I73" s="11"/>
      <c r="J73" s="11"/>
      <c r="K73" s="11"/>
    </row>
    <row r="74" spans="1:11" ht="12.75">
      <c r="A74" s="12"/>
      <c r="B74" s="11"/>
      <c r="C74" s="11"/>
      <c r="D74" s="11"/>
      <c r="E74" s="11"/>
      <c r="F74" s="11"/>
      <c r="G74" s="11"/>
      <c r="H74" s="11"/>
      <c r="I74" s="11"/>
      <c r="J74" s="11"/>
      <c r="K74" s="11"/>
    </row>
    <row r="75" spans="1:11" ht="12.75">
      <c r="A75" s="12"/>
      <c r="B75" s="11"/>
      <c r="C75" s="11"/>
      <c r="D75" s="11"/>
      <c r="E75" s="11"/>
      <c r="F75" s="11"/>
      <c r="G75" s="11"/>
      <c r="H75" s="11"/>
      <c r="I75" s="11"/>
      <c r="J75" s="11"/>
      <c r="K75" s="11"/>
    </row>
    <row r="76" spans="1:11" ht="12.75">
      <c r="A76" s="12"/>
      <c r="B76" s="11"/>
      <c r="C76" s="11"/>
      <c r="D76" s="11"/>
      <c r="E76" s="11"/>
      <c r="F76" s="11"/>
      <c r="G76" s="11"/>
      <c r="H76" s="11"/>
      <c r="I76" s="11"/>
      <c r="J76" s="11"/>
      <c r="K76" s="11"/>
    </row>
    <row r="77" spans="1:11" ht="12.75">
      <c r="A77" s="12"/>
      <c r="B77" s="11"/>
      <c r="C77" s="11"/>
      <c r="D77" s="11"/>
      <c r="E77" s="11"/>
      <c r="F77" s="11"/>
      <c r="G77" s="11"/>
      <c r="H77" s="11"/>
      <c r="I77" s="11"/>
      <c r="J77" s="11"/>
      <c r="K77" s="11"/>
    </row>
    <row r="80" spans="1:11" ht="81" customHeight="1">
      <c r="A80" s="18" t="s">
        <v>56</v>
      </c>
      <c r="B80" s="18"/>
      <c r="C80" s="18"/>
      <c r="D80" s="18"/>
      <c r="E80" s="18"/>
      <c r="F80" s="18"/>
      <c r="G80" s="18"/>
      <c r="H80" s="18"/>
      <c r="I80" s="18"/>
      <c r="J80" s="18"/>
      <c r="K80" s="18"/>
    </row>
  </sheetData>
  <sheetProtection password="C2E3" sheet="1"/>
  <mergeCells count="6">
    <mergeCell ref="C13:K13"/>
    <mergeCell ref="I15:K15"/>
    <mergeCell ref="D15:F15"/>
    <mergeCell ref="D10:E10"/>
    <mergeCell ref="G10:H10"/>
    <mergeCell ref="A80:K80"/>
  </mergeCells>
  <printOptions horizontalCentered="1"/>
  <pageMargins left="0.5" right="0.5" top="0.5" bottom="0.5"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Missouri 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DESE Employee</dc:creator>
  <cp:keywords/>
  <dc:description/>
  <cp:lastModifiedBy>Smurray</cp:lastModifiedBy>
  <cp:lastPrinted>2012-06-07T17:32:52Z</cp:lastPrinted>
  <dcterms:created xsi:type="dcterms:W3CDTF">1999-11-05T15:22:59Z</dcterms:created>
  <dcterms:modified xsi:type="dcterms:W3CDTF">2012-07-24T16:04:31Z</dcterms:modified>
  <cp:category/>
  <cp:version/>
  <cp:contentType/>
  <cp:contentStatus/>
</cp:coreProperties>
</file>