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5.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Q:\GS\Msdata\Amber Ernst\website work\"/>
    </mc:Choice>
  </mc:AlternateContent>
  <bookViews>
    <workbookView xWindow="0" yWindow="0" windowWidth="20490" windowHeight="7620" tabRatio="736"/>
  </bookViews>
  <sheets>
    <sheet name="Cover &amp; Introduction" sheetId="16" r:id="rId1"/>
    <sheet name="Instructions" sheetId="21" r:id="rId2"/>
    <sheet name="Possible Sources" sheetId="22" r:id="rId3"/>
    <sheet name="PF Elements" sheetId="9" r:id="rId4"/>
    <sheet name="SS Elements" sheetId="8" r:id="rId5"/>
    <sheet name="Drop Down List" sheetId="20" state="hidden" r:id="rId6"/>
    <sheet name="SCC Elements" sheetId="7" r:id="rId7"/>
    <sheet name="ISP Elements" sheetId="6" r:id="rId8"/>
    <sheet name="RS Elements" sheetId="2" r:id="rId9"/>
    <sheet name="Summary" sheetId="18" r:id="rId10"/>
    <sheet name="Interpreting Scores" sheetId="23" r:id="rId11"/>
    <sheet name="Charts" sheetId="15" r:id="rId12"/>
    <sheet name="Improvement Plan #1" sheetId="19" r:id="rId13"/>
    <sheet name="Improvement Plan #2" sheetId="24" r:id="rId14"/>
    <sheet name="Improvement Plan #3" sheetId="25" r:id="rId15"/>
  </sheets>
  <definedNames>
    <definedName name="ElementScores">'Drop Down List'!$B$1:$B$4</definedName>
    <definedName name="_xlnm.Print_Area" localSheetId="0">'Cover &amp; Introduction'!$A$1:$J$14</definedName>
    <definedName name="_xlnm.Print_Area" localSheetId="12">'Improvement Plan #1'!$A$1:$S$74</definedName>
    <definedName name="_xlnm.Print_Area" localSheetId="13">'Improvement Plan #2'!$A$1:$S$74</definedName>
    <definedName name="_xlnm.Print_Area" localSheetId="14">'Improvement Plan #3'!$A$1:$S$74</definedName>
    <definedName name="_xlnm.Print_Area" localSheetId="1">Instructions!$A$1:$J$12</definedName>
    <definedName name="_xlnm.Print_Area" localSheetId="7">'ISP Elements'!$A$1:$M$36</definedName>
    <definedName name="_xlnm.Print_Area" localSheetId="3">'PF Elements'!$A$1:$L$33</definedName>
    <definedName name="_xlnm.Print_Area" localSheetId="2">'Possible Sources'!$A$1:$A$17</definedName>
    <definedName name="_xlnm.Print_Area" localSheetId="8">'RS Elements'!$A$1:$L$34</definedName>
    <definedName name="_xlnm.Print_Area" localSheetId="6">'SCC Elements'!$A$1:$L$18</definedName>
    <definedName name="_xlnm.Print_Area" localSheetId="4">'SS Elements'!$A$1:$L$30</definedName>
    <definedName name="_xlnm.Print_Area" localSheetId="9">Summary!$A$1:$O$34</definedName>
    <definedName name="_xlnm.Print_Titles" localSheetId="7">'ISP Elements'!$1:$2</definedName>
    <definedName name="_xlnm.Print_Titles" localSheetId="3">'PF Elements'!$1:$2</definedName>
    <definedName name="_xlnm.Print_Titles" localSheetId="8">'RS Elements'!$1:$2</definedName>
    <definedName name="_xlnm.Print_Titles" localSheetId="6">'SCC Elements'!$1:$2</definedName>
    <definedName name="_xlnm.Print_Titles" localSheetId="4">'SS Elements'!$1:$2</definedName>
    <definedName name="Z_F7C64A9A_BB92_486D_9FF5_5F3131A9148D_.wvu.PrintArea" localSheetId="0" hidden="1">'Cover &amp; Introduction'!$A$1:$J$14</definedName>
    <definedName name="Z_F7C64A9A_BB92_486D_9FF5_5F3131A9148D_.wvu.PrintArea" localSheetId="12" hidden="1">'Improvement Plan #1'!$A$1:$S$74</definedName>
    <definedName name="Z_F7C64A9A_BB92_486D_9FF5_5F3131A9148D_.wvu.PrintArea" localSheetId="13" hidden="1">'Improvement Plan #2'!$A$1:$S$74</definedName>
    <definedName name="Z_F7C64A9A_BB92_486D_9FF5_5F3131A9148D_.wvu.PrintArea" localSheetId="14" hidden="1">'Improvement Plan #3'!$A$1:$S$74</definedName>
    <definedName name="Z_F7C64A9A_BB92_486D_9FF5_5F3131A9148D_.wvu.PrintArea" localSheetId="1" hidden="1">Instructions!#REF!</definedName>
    <definedName name="Z_F7C64A9A_BB92_486D_9FF5_5F3131A9148D_.wvu.PrintArea" localSheetId="7" hidden="1">'ISP Elements'!$A$1:$M$36</definedName>
    <definedName name="Z_F7C64A9A_BB92_486D_9FF5_5F3131A9148D_.wvu.PrintArea" localSheetId="8" hidden="1">'RS Elements'!$A$1:$L$10</definedName>
    <definedName name="Z_F7C64A9A_BB92_486D_9FF5_5F3131A9148D_.wvu.PrintArea" localSheetId="6" hidden="1">'SCC Elements'!$A$1:$L$18</definedName>
    <definedName name="Z_F7C64A9A_BB92_486D_9FF5_5F3131A9148D_.wvu.PrintArea" localSheetId="4" hidden="1">'SS Elements'!$A$1:$L$21</definedName>
    <definedName name="Z_F7C64A9A_BB92_486D_9FF5_5F3131A9148D_.wvu.PrintArea" localSheetId="9" hidden="1">Summary!$A$1:$O$34</definedName>
    <definedName name="Z_F7C64A9A_BB92_486D_9FF5_5F3131A9148D_.wvu.PrintTitles" localSheetId="7" hidden="1">'ISP Elements'!$1:$2</definedName>
    <definedName name="Z_F7C64A9A_BB92_486D_9FF5_5F3131A9148D_.wvu.PrintTitles" localSheetId="3" hidden="1">'PF Elements'!$1:$2</definedName>
    <definedName name="Z_F7C64A9A_BB92_486D_9FF5_5F3131A9148D_.wvu.PrintTitles" localSheetId="8" hidden="1">'RS Elements'!$1:$2</definedName>
    <definedName name="Z_F7C64A9A_BB92_486D_9FF5_5F3131A9148D_.wvu.PrintTitles" localSheetId="6" hidden="1">'SCC Elements'!$1:$2</definedName>
    <definedName name="Z_F7C64A9A_BB92_486D_9FF5_5F3131A9148D_.wvu.PrintTitles" localSheetId="4" hidden="1">'SS Elements'!$1:$2</definedName>
  </definedNames>
  <calcPr calcId="171027"/>
  <customWorkbookViews>
    <customWorkbookView name="Custom 1" guid="{F7C64A9A-BB92-486D-9FF5-5F3131A9148D}" includeHiddenRowCol="0" maximized="1" xWindow="-4" yWindow="-4" windowWidth="1288" windowHeight="988" activeSheetId="9" showFormulaBar="0"/>
  </customWorkbookViews>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N34" i="18" l="1"/>
  <c r="N33" i="18"/>
  <c r="L3" i="9" l="1"/>
  <c r="F4" i="18" s="1"/>
  <c r="G4" i="18" s="1"/>
  <c r="L4" i="9"/>
  <c r="F5" i="18"/>
  <c r="G5" i="18" s="1"/>
  <c r="L11" i="9"/>
  <c r="F6" i="18"/>
  <c r="G6" i="18" s="1"/>
  <c r="L15" i="9"/>
  <c r="F7" i="18"/>
  <c r="G7" i="18" s="1"/>
  <c r="L6" i="8"/>
  <c r="J4" i="18"/>
  <c r="K4" i="18" s="1"/>
  <c r="L11" i="8"/>
  <c r="J5" i="18"/>
  <c r="K5" i="18" s="1"/>
  <c r="L15" i="8"/>
  <c r="J6" i="18"/>
  <c r="K6" i="18" s="1"/>
  <c r="L21" i="8"/>
  <c r="J7" i="18"/>
  <c r="K7" i="18" s="1"/>
  <c r="L22" i="8"/>
  <c r="J8" i="18"/>
  <c r="K8" i="18" s="1"/>
  <c r="L26" i="8"/>
  <c r="J9" i="18"/>
  <c r="K9" i="18" s="1"/>
  <c r="L27" i="8"/>
  <c r="J10" i="18"/>
  <c r="K10" i="18" s="1"/>
  <c r="L28" i="8"/>
  <c r="J11" i="18"/>
  <c r="K11" i="18" s="1"/>
  <c r="L29" i="8"/>
  <c r="J12" i="18"/>
  <c r="K12" i="18" s="1"/>
  <c r="L30" i="8"/>
  <c r="J13" i="18"/>
  <c r="K13" i="18" s="1"/>
  <c r="L7" i="7"/>
  <c r="N4" i="18"/>
  <c r="O4" i="18" s="1"/>
  <c r="L11" i="7"/>
  <c r="N5" i="18"/>
  <c r="O5" i="18" s="1"/>
  <c r="L16" i="7"/>
  <c r="N6" i="18"/>
  <c r="O6" i="18" s="1"/>
  <c r="L17" i="7"/>
  <c r="N7" i="18"/>
  <c r="O7" i="18" s="1"/>
  <c r="L18" i="7"/>
  <c r="N8" i="18"/>
  <c r="O8" i="18" s="1"/>
  <c r="M9" i="6"/>
  <c r="B20" i="18"/>
  <c r="C20" i="18" s="1"/>
  <c r="M19" i="6"/>
  <c r="B21" i="18"/>
  <c r="C21" i="18" s="1"/>
  <c r="M24" i="6"/>
  <c r="B22" i="18"/>
  <c r="C22" i="18" s="1"/>
  <c r="M32" i="6"/>
  <c r="B23" i="18"/>
  <c r="C23" i="18" s="1"/>
  <c r="M36" i="6"/>
  <c r="B24" i="18"/>
  <c r="C24" i="18" s="1"/>
  <c r="L6" i="2"/>
  <c r="F20" i="18"/>
  <c r="G20" i="18" s="1"/>
  <c r="L34" i="2"/>
  <c r="F27" i="18"/>
  <c r="G27" i="18" s="1"/>
  <c r="L30" i="2"/>
  <c r="F26" i="18"/>
  <c r="G26" i="18" s="1"/>
  <c r="L26" i="2"/>
  <c r="F25" i="18"/>
  <c r="G25" i="18" s="1"/>
  <c r="L22" i="2"/>
  <c r="F24" i="18"/>
  <c r="G24" i="18" s="1"/>
  <c r="L18" i="2"/>
  <c r="F23" i="18"/>
  <c r="G23" i="18" s="1"/>
  <c r="L14" i="2"/>
  <c r="F22" i="18"/>
  <c r="G22" i="18" s="1"/>
  <c r="L10" i="2"/>
  <c r="F21" i="18"/>
  <c r="G21" i="18" s="1"/>
  <c r="L33" i="9"/>
  <c r="F11" i="18"/>
  <c r="G11" i="18" s="1"/>
  <c r="L27" i="9"/>
  <c r="F10" i="18"/>
  <c r="G10" i="18" s="1"/>
  <c r="L22" i="9"/>
  <c r="F9" i="18"/>
  <c r="G9" i="18" s="1"/>
  <c r="L16" i="9"/>
  <c r="B11" i="18"/>
  <c r="B8" i="18"/>
  <c r="B3" i="18"/>
  <c r="B1" i="18"/>
  <c r="B5" i="18"/>
  <c r="F8" i="18"/>
  <c r="G8" i="18" s="1"/>
  <c r="L24" i="18"/>
  <c r="L30" i="18"/>
  <c r="L31" i="18"/>
  <c r="L33" i="18" l="1"/>
  <c r="L32" i="18"/>
  <c r="F30" i="18"/>
  <c r="B30" i="18"/>
  <c r="N14" i="18"/>
  <c r="J14" i="18"/>
  <c r="F14" i="18"/>
  <c r="N19" i="18"/>
  <c r="N24" i="18" s="1"/>
  <c r="L34" i="18"/>
  <c r="L29" i="18"/>
  <c r="N23" i="18" l="1"/>
  <c r="N30" i="18"/>
  <c r="N20" i="18"/>
  <c r="N22" i="18"/>
  <c r="N32" i="18"/>
  <c r="N31" i="18"/>
  <c r="N21" i="18"/>
  <c r="N29" i="18"/>
</calcChain>
</file>

<file path=xl/comments1.xml><?xml version="1.0" encoding="utf-8"?>
<comments xmlns="http://schemas.openxmlformats.org/spreadsheetml/2006/main">
  <authors>
    <author>Columbia Public Schools</author>
  </authors>
  <commentList>
    <comment ref="A1" authorId="0" shapeId="0">
      <text>
        <r>
          <rPr>
            <sz val="16"/>
            <color indexed="81"/>
            <rFont val="Tahoma"/>
            <family val="2"/>
          </rPr>
          <t>The program foundation includes structural components that define the program, describe the rationale and highlight the resources, materials, staffing, and equipment that are required to develop and manage the program’s effectiveness.  The six structural components are: definition and philosophy, school counseling program facilities, advisory council, school counseling resources, staffing patterns, and budget.</t>
        </r>
        <r>
          <rPr>
            <sz val="8"/>
            <color indexed="81"/>
            <rFont val="Tahoma"/>
            <family val="2"/>
          </rPr>
          <t xml:space="preserve">
</t>
        </r>
      </text>
    </comment>
  </commentList>
</comments>
</file>

<file path=xl/comments2.xml><?xml version="1.0" encoding="utf-8"?>
<comments xmlns="http://schemas.openxmlformats.org/spreadsheetml/2006/main">
  <authors>
    <author>Columbia Public Schools</author>
  </authors>
  <commentList>
    <comment ref="A1" authorId="0" shapeId="0">
      <text>
        <r>
          <rPr>
            <sz val="16"/>
            <color indexed="81"/>
            <rFont val="Tahoma"/>
            <family val="2"/>
          </rPr>
          <t>The system support component is implemented through activities such as program management, professional development, staff and community relations, consultation, committee participation, community outreach, and evaluation.</t>
        </r>
        <r>
          <rPr>
            <sz val="8"/>
            <color indexed="81"/>
            <rFont val="Tahoma"/>
            <family val="2"/>
          </rPr>
          <t xml:space="preserve">
</t>
        </r>
      </text>
    </comment>
  </commentList>
</comments>
</file>

<file path=xl/comments3.xml><?xml version="1.0" encoding="utf-8"?>
<comments xmlns="http://schemas.openxmlformats.org/spreadsheetml/2006/main">
  <authors>
    <author>Columbia Public Schools</author>
  </authors>
  <commentList>
    <comment ref="A1" authorId="0" shapeId="0">
      <text>
        <r>
          <rPr>
            <sz val="16"/>
            <color indexed="81"/>
            <rFont val="Tahoma"/>
            <family val="2"/>
          </rPr>
          <t xml:space="preserve">The school counseling curriculum consists of structured developmental activities presented systematically through classrooms and large groups from kindergarten through grade 12.
</t>
        </r>
      </text>
    </comment>
  </commentList>
</comments>
</file>

<file path=xl/comments4.xml><?xml version="1.0" encoding="utf-8"?>
<comments xmlns="http://schemas.openxmlformats.org/spreadsheetml/2006/main">
  <authors>
    <author>Columbia Public Schools</author>
  </authors>
  <commentList>
    <comment ref="A1" authorId="0" shapeId="0">
      <text>
        <r>
          <rPr>
            <sz val="16"/>
            <color indexed="81"/>
            <rFont val="Tahoma"/>
            <family val="2"/>
          </rPr>
          <t xml:space="preserve">Individual student planning is implemented appraisal, education and career planning, and transition. Within this component, activities are designed to help students evaluate their educational, career, and personal goals and to develop personal plans of study no later than the 8th grade in collaboration with parents/guardians.  The focus is on having students individualize and personalize their planning. 
</t>
        </r>
      </text>
    </comment>
  </commentList>
</comments>
</file>

<file path=xl/comments5.xml><?xml version="1.0" encoding="utf-8"?>
<comments xmlns="http://schemas.openxmlformats.org/spreadsheetml/2006/main">
  <authors>
    <author>Columbia Public Schools</author>
  </authors>
  <commentList>
    <comment ref="A1" authorId="0" shapeId="0">
      <text>
        <r>
          <rPr>
            <sz val="16"/>
            <color indexed="81"/>
            <rFont val="Tahoma"/>
            <family val="2"/>
          </rPr>
          <t>Responsive services are provided to students whose personal circumstances, concerns, or problems are threatening to interfere with or are interfering with their healthy social/emotional, academic, and career development.  These services are offered through individual counseling, small group counseling, consultation, and referral. This component also supports the activities in the school counseling curriculum and individual student planning components.</t>
        </r>
        <r>
          <rPr>
            <sz val="8"/>
            <color indexed="81"/>
            <rFont val="Tahoma"/>
            <family val="2"/>
          </rPr>
          <t xml:space="preserve">
</t>
        </r>
      </text>
    </comment>
  </commentList>
</comments>
</file>

<file path=xl/sharedStrings.xml><?xml version="1.0" encoding="utf-8"?>
<sst xmlns="http://schemas.openxmlformats.org/spreadsheetml/2006/main" count="731" uniqueCount="485">
  <si>
    <t>Individual Planning</t>
  </si>
  <si>
    <t>School Counseling Curriculum</t>
  </si>
  <si>
    <t>Program Foundation</t>
  </si>
  <si>
    <t>System Support</t>
  </si>
  <si>
    <t>Responsive Services</t>
  </si>
  <si>
    <t>Never</t>
  </si>
  <si>
    <t>1-4 times per year</t>
  </si>
  <si>
    <t>5-8 times per year</t>
  </si>
  <si>
    <t>Once a month (9 or more times per year)</t>
  </si>
  <si>
    <t>Notes:</t>
  </si>
  <si>
    <t>Score Appropriate Level(s) in the Columns to the Right</t>
  </si>
  <si>
    <t xml:space="preserve">The school/district meets none of the indicators. </t>
  </si>
  <si>
    <t xml:space="preserve">The school/district meets all of the indicators. </t>
  </si>
  <si>
    <t>The school/district meets three or four of the indicators.</t>
  </si>
  <si>
    <t>The school/district meets one or two of the indicators.</t>
  </si>
  <si>
    <t>The school/district meets two or three of the indicators.</t>
  </si>
  <si>
    <t>The school's/district's comprehensive school counseling manual contains 4-5 of the components.</t>
  </si>
  <si>
    <t>The school's/district's comprehensive school counseling manual contains all of the components.</t>
  </si>
  <si>
    <t>The school's/district's comprehensive school counseling manual contains 1-3 components.</t>
  </si>
  <si>
    <t>The school/district does not have a comprehensive school counseling manual.</t>
  </si>
  <si>
    <t>The school/district has no manual.</t>
  </si>
  <si>
    <t>The school/district meets one of the indicators.</t>
  </si>
  <si>
    <t>The school/district meets two of the indicators.</t>
  </si>
  <si>
    <t>The school/district meets all of the indicators.</t>
  </si>
  <si>
    <t>The school/district SC program objectives are fully aligned with the district CSIP.</t>
  </si>
  <si>
    <t>The school/district has SC program objectives that are not aligned with the district CSIP.</t>
  </si>
  <si>
    <t xml:space="preserve">The school/district has no SC program objectives. </t>
  </si>
  <si>
    <t>The school/district has no SC program evaluation plan.</t>
  </si>
  <si>
    <t>The school's/ district's SC program evaluation plan is based on one or two of the indicators.</t>
  </si>
  <si>
    <t xml:space="preserve">The school's/district's SC program evaluation plan is based on three or four of the indicators.  </t>
  </si>
  <si>
    <t>The school's/district's SC program evaluation plan is based on all of the indicators.</t>
  </si>
  <si>
    <t>One or more of the school counselors have provisional Missouri School Counselor (MSC) certification in the grade level they are assigned. Or one or more school counselors are certified as MSC but not working at the level they are certified.</t>
  </si>
  <si>
    <t>One or more of the school counselors have only Temporary Authorization Certification as Missouri School Counselors in the level in which they are assigned.</t>
  </si>
  <si>
    <t>One or more of the school counselors does not have Missouri School Counselor Ceritification in the level they are assigned.</t>
  </si>
  <si>
    <t>Elementary
School
Level</t>
  </si>
  <si>
    <t>Middle
School
Level</t>
  </si>
  <si>
    <t>High
School
Level</t>
  </si>
  <si>
    <t xml:space="preserve">The school/district SC Advisory Council includes one of the activities. </t>
  </si>
  <si>
    <t>The school/district SC Advisory Council includes two or three of the activities.</t>
  </si>
  <si>
    <t xml:space="preserve">The school/district SC Advisory Council includes all of the activities. </t>
  </si>
  <si>
    <t xml:space="preserve">The school/district program priorities are not determined by any of the indicators. </t>
  </si>
  <si>
    <t xml:space="preserve">The school/district program priorities are determined by one of the indicators. </t>
  </si>
  <si>
    <t xml:space="preserve">The school/district program priorities are determined by all of the indicators. </t>
  </si>
  <si>
    <t>The school/district does not meet any of the indicators.</t>
  </si>
  <si>
    <t xml:space="preserve">The school/district meets one or two of the indicators. </t>
  </si>
  <si>
    <t xml:space="preserve">The school/district meets three or four of the indicators. </t>
  </si>
  <si>
    <t xml:space="preserve">The school/district does not require SCs to have a written PD/G plan. </t>
  </si>
  <si>
    <t xml:space="preserve">The school/district requires a written PD/G plan with partial alignment to CSCP goals. </t>
  </si>
  <si>
    <t xml:space="preserve">The school/district requires a written PD/G plan with full alignment to CSCP goals. </t>
  </si>
  <si>
    <t xml:space="preserve">The school/district requires a written PD/G plan but does not require alignment to CSCP goals. </t>
  </si>
  <si>
    <t xml:space="preserve">The school/district meets one of the indicators. </t>
  </si>
  <si>
    <t xml:space="preserve">The school/district meets two of the indicators. </t>
  </si>
  <si>
    <t>The school/district committees seldom include SC representation.</t>
  </si>
  <si>
    <t>The school/district committees do not include SC representation.</t>
  </si>
  <si>
    <t>The school/district committees often include SC representation.</t>
  </si>
  <si>
    <t>The school/district committees always include SC representation.</t>
  </si>
  <si>
    <t xml:space="preserve">The school/district SCs spend less than 25% of their time working directly with students. </t>
  </si>
  <si>
    <t xml:space="preserve">The school/district SCs spend 51% to 79% of their time working directly with students. </t>
  </si>
  <si>
    <t xml:space="preserve">The school/district SCs spend 80% or more of their time working directly with students. </t>
  </si>
  <si>
    <t xml:space="preserve">The school/district SCs spend 25% to 50% of their time working directly with students. </t>
  </si>
  <si>
    <t>The school/district does not allot time for planning.</t>
  </si>
  <si>
    <t>The school/district allots quarterly planning time.</t>
  </si>
  <si>
    <t>The school/district allots monthly planning time.</t>
  </si>
  <si>
    <t>The school/district allots weekly planning time.</t>
  </si>
  <si>
    <t>The school/district does not prioritize CSCP curriculum GLEs.</t>
  </si>
  <si>
    <t xml:space="preserve">The school/district utilizes one source of information to prioritize needs of CSCP curriculum GLEs. </t>
  </si>
  <si>
    <t xml:space="preserve">The school/district utilizes two or three sources of information to prioritize needs of CSCP curriculum GLEs. </t>
  </si>
  <si>
    <t xml:space="preserve">The school/district utilizes all sources of information to prioritize needs of CSCP curriculum GLEs. </t>
  </si>
  <si>
    <t>The school/district has no written SC curriculum.</t>
  </si>
  <si>
    <t xml:space="preserve">The school/district SC curriculum meets one of the indicators. </t>
  </si>
  <si>
    <t xml:space="preserve">The school/district SC curriculum meets two of the indicators. </t>
  </si>
  <si>
    <t xml:space="preserve">The school/district SC curriculum meets all of the indicators. </t>
  </si>
  <si>
    <t>The school/district SC curriculum meets none of the indicators.</t>
  </si>
  <si>
    <t xml:space="preserve">The school/district SC curriculum meets two or three of the indicators. </t>
  </si>
  <si>
    <t>The school/district program rarely uses curriculum assessments.</t>
  </si>
  <si>
    <t xml:space="preserve">The school/district program does not use curriculum assessments. </t>
  </si>
  <si>
    <t>The school/district program occasionally uses curriculum assessments.</t>
  </si>
  <si>
    <t>The school/district program always uses curriculum assessments.</t>
  </si>
  <si>
    <t>The school/district program always uses curriculum assessments to revise and evaluate curriculum.</t>
  </si>
  <si>
    <t>The school/district program occasionally uses curriculum assessments to revise and evaluate curriculum.</t>
  </si>
  <si>
    <t>The school/district program rarely uses curriculum assessments to revise and evaluate curriculum.</t>
  </si>
  <si>
    <t>The school/district does not have an ISP process.</t>
  </si>
  <si>
    <t>The school/district ISP process involves collaboration between the counselor and one other participant.</t>
  </si>
  <si>
    <t>The school/district ISP process involves collaboration between the counselor and two other participants.</t>
  </si>
  <si>
    <t>The school/district ISP process involves collaboration between the counselor and all participants.</t>
  </si>
  <si>
    <t>The school/district does not conduct career development activities.</t>
  </si>
  <si>
    <t>The school/district career development activities meet one indicator.</t>
  </si>
  <si>
    <t>The school/district career development activities meet all indicators.</t>
  </si>
  <si>
    <t>The school/district career development activities meet two indicators.</t>
  </si>
  <si>
    <t>*Charts can be copied to word for enlargement or formatting.</t>
  </si>
  <si>
    <t xml:space="preserve">The school/district program does not provide brief individual counseling.   </t>
  </si>
  <si>
    <t xml:space="preserve">The school/district program does not offer small group counseling.   </t>
  </si>
  <si>
    <t>The school/district program offers small group counseling that adheres to one of the guidelines.</t>
  </si>
  <si>
    <t>The school/district program offers small group counseling that adheres to two of the guidelines.</t>
  </si>
  <si>
    <t>The school/district program offers small group counseling that adheres to all of the guidelines.</t>
  </si>
  <si>
    <t>The school/district program does not provide crisis counseling.</t>
  </si>
  <si>
    <t xml:space="preserve">The school/district provides crisis counseling that meets one of the guidelines.  </t>
  </si>
  <si>
    <t xml:space="preserve">The school/district provides crisis counseling that meets two of the guidelines.  </t>
  </si>
  <si>
    <t xml:space="preserve">The school/district provides crisis counseling that meets all of the guidelines.  </t>
  </si>
  <si>
    <t>The school/district program does not have a consultation process.</t>
  </si>
  <si>
    <t xml:space="preserve">The school/district program has a consultation process that adheres to one of the guidelines.  </t>
  </si>
  <si>
    <t xml:space="preserve">The school/district program has a consultation process that adheres to two of the guidelines.  </t>
  </si>
  <si>
    <t xml:space="preserve">The school/district program has a consultation process that adheres to all of the guidelines.  </t>
  </si>
  <si>
    <t>The school/district program has no procedure for referral to the school counselor.</t>
  </si>
  <si>
    <t xml:space="preserve">The school/district program has a procedure for referral to the school counselor that adheres to one of the guidelines.  </t>
  </si>
  <si>
    <t xml:space="preserve">The school/district program has a procedure for referral to the school counselor that adheres to two of the guidelines.  </t>
  </si>
  <si>
    <t xml:space="preserve">The school/district program has a procedure for referral to the school counselor that adheres to all of the guidelines.  </t>
  </si>
  <si>
    <t xml:space="preserve">The school/district program has a procedure for referral to outside resources that follows one of the guidelines.  </t>
  </si>
  <si>
    <t xml:space="preserve">The school/district program has a procedure for referral to outside resources that follows two of the guidelines.  </t>
  </si>
  <si>
    <t xml:space="preserve">The school/district program has a procedure for referral to outside resources that follows all of the guidelines.  </t>
  </si>
  <si>
    <t>The school/district program does not have a list of outside resources.</t>
  </si>
  <si>
    <t xml:space="preserve">The school/district program has a list of outside resources that adheres to one of the guidelines.  </t>
  </si>
  <si>
    <t xml:space="preserve">The school/district program has a list of outside resources that adheres to two of the guidelines.  </t>
  </si>
  <si>
    <t xml:space="preserve">The school/district program has a list of outside resources that adheres to all of the guidelines.  </t>
  </si>
  <si>
    <t>The school/district does not have a crisis response team.</t>
  </si>
  <si>
    <t>Internal Improvement Review (IIR)</t>
  </si>
  <si>
    <t>Missouri Comprehensive School Counseling Program (MCSCP)</t>
  </si>
  <si>
    <t>Instructions for Scoring</t>
  </si>
  <si>
    <t>District Name:</t>
  </si>
  <si>
    <t>Program Foundation Elements</t>
  </si>
  <si>
    <t>Raw Score</t>
  </si>
  <si>
    <t>Possible Action Item</t>
  </si>
  <si>
    <t>Systems Support Elements</t>
  </si>
  <si>
    <t>School Counseling Curriculum Elements</t>
  </si>
  <si>
    <t>School Name:</t>
  </si>
  <si>
    <t>PF1</t>
  </si>
  <si>
    <t>SS1</t>
  </si>
  <si>
    <t>SCC1</t>
  </si>
  <si>
    <t>PF2</t>
  </si>
  <si>
    <t>SS2</t>
  </si>
  <si>
    <t>SCC2</t>
  </si>
  <si>
    <t>PF3</t>
  </si>
  <si>
    <t>SS3</t>
  </si>
  <si>
    <t>SCC3</t>
  </si>
  <si>
    <t>PF4</t>
  </si>
  <si>
    <t>SS4</t>
  </si>
  <si>
    <t>SCC4</t>
  </si>
  <si>
    <t>PF5</t>
  </si>
  <si>
    <t>SS5</t>
  </si>
  <si>
    <t>SCC5</t>
  </si>
  <si>
    <t>PF6</t>
  </si>
  <si>
    <t>SS6</t>
  </si>
  <si>
    <t>Rater Name:</t>
  </si>
  <si>
    <t>PF7</t>
  </si>
  <si>
    <t>SS7</t>
  </si>
  <si>
    <t>PF8</t>
  </si>
  <si>
    <t>SS8</t>
  </si>
  <si>
    <t>Rater Position:</t>
  </si>
  <si>
    <t>SS9</t>
  </si>
  <si>
    <t>SS10</t>
  </si>
  <si>
    <t>Total</t>
  </si>
  <si>
    <t>Individual Planning Elements</t>
  </si>
  <si>
    <t>Responsive Services Elements</t>
  </si>
  <si>
    <t>Section Score</t>
  </si>
  <si>
    <t>Element</t>
  </si>
  <si>
    <t>Points Possible</t>
  </si>
  <si>
    <t>IP1</t>
  </si>
  <si>
    <t xml:space="preserve">Systems Support </t>
  </si>
  <si>
    <t>IP2</t>
  </si>
  <si>
    <t>IP3</t>
  </si>
  <si>
    <t xml:space="preserve">Individual Planning </t>
  </si>
  <si>
    <t>IP4</t>
  </si>
  <si>
    <t>IP5</t>
  </si>
  <si>
    <t>Complete IIR</t>
  </si>
  <si>
    <t>Section Analysis</t>
  </si>
  <si>
    <t xml:space="preserve">Percentage of Implementation </t>
  </si>
  <si>
    <t xml:space="preserve">Program Foundation </t>
  </si>
  <si>
    <t xml:space="preserve">School Counseling Curriculum </t>
  </si>
  <si>
    <t>Date of Evaluation:</t>
  </si>
  <si>
    <t>Level Evaluated:</t>
  </si>
  <si>
    <t>School/District Name:</t>
  </si>
  <si>
    <t>Date:</t>
  </si>
  <si>
    <t>Person Overseeing Program Improvement Activity:</t>
  </si>
  <si>
    <t>District Comprehensive School Counseling Program Coordinator/Supervisor:</t>
  </si>
  <si>
    <t>RS1</t>
  </si>
  <si>
    <t>RS2</t>
  </si>
  <si>
    <t>RS3</t>
  </si>
  <si>
    <t>RS4</t>
  </si>
  <si>
    <t>RS5</t>
  </si>
  <si>
    <t>RS6</t>
  </si>
  <si>
    <t>RS7</t>
  </si>
  <si>
    <t>RS8</t>
  </si>
  <si>
    <t>Building Level</t>
  </si>
  <si>
    <t>District Level</t>
  </si>
  <si>
    <t>K-8</t>
  </si>
  <si>
    <t>K-12</t>
  </si>
  <si>
    <t>K-5</t>
  </si>
  <si>
    <t>6-8</t>
  </si>
  <si>
    <t>6-12</t>
  </si>
  <si>
    <t>9-12</t>
  </si>
  <si>
    <t>K-4</t>
  </si>
  <si>
    <t>4-8</t>
  </si>
  <si>
    <t>5-8</t>
  </si>
  <si>
    <t>K-2</t>
  </si>
  <si>
    <t>K-3</t>
  </si>
  <si>
    <t>3-5</t>
  </si>
  <si>
    <t>School Name:
(when applicable)</t>
  </si>
  <si>
    <t>1.</t>
  </si>
  <si>
    <t>2.</t>
  </si>
  <si>
    <t>3.</t>
  </si>
  <si>
    <t>4.</t>
  </si>
  <si>
    <t>5.</t>
  </si>
  <si>
    <t>6.</t>
  </si>
  <si>
    <t xml:space="preserve">At the bottom of the page there are tabs for each section.  Click on a tab to work within that section.  </t>
  </si>
  <si>
    <t>Continue this process until all sections have been completed.</t>
  </si>
  <si>
    <t>Upon completion of the last section, click on the IIR Summary Sheet to review the school/district scores.</t>
  </si>
  <si>
    <t>To help analyze the results, charts will be created for each section and all the charts can be found by clicking on the Charts tab.  These can be easily copied and pasted into Word documents for use in school/district reports or presentations.</t>
  </si>
  <si>
    <t>Grade-Levels Included</t>
  </si>
  <si>
    <t>Elementary School Level</t>
  </si>
  <si>
    <t>PF3.</t>
  </si>
  <si>
    <t xml:space="preserve">The program has a manual for the school district, aligned with the MCSCP to guide implementation. The manual includes the following components: </t>
  </si>
  <si>
    <t xml:space="preserve">3. </t>
  </si>
  <si>
    <t>PF4.</t>
  </si>
  <si>
    <t>Utilized</t>
  </si>
  <si>
    <t>Reviewed</t>
  </si>
  <si>
    <t>Revised</t>
  </si>
  <si>
    <t xml:space="preserve">The program manual is :
</t>
  </si>
  <si>
    <t>PF2.</t>
  </si>
  <si>
    <t>The program requires all school counselors have certification credentials to be a Missouri school counselor at the levels assigned.</t>
  </si>
  <si>
    <t>PF1.</t>
  </si>
  <si>
    <t>All school counselors are fully certified (this does not include Temporary Authorization or Provisional certification) as Missouri School Counselors in the level in which they are assigned.</t>
  </si>
  <si>
    <t>PF5.</t>
  </si>
  <si>
    <t>The program objectives are aligned with the district and/or school Comprehensive School Improvement Plan (CSIP).</t>
  </si>
  <si>
    <t>PF6.</t>
  </si>
  <si>
    <t>PF7.</t>
  </si>
  <si>
    <t>SC program budget</t>
  </si>
  <si>
    <t>Appropriate facilities (private office, computer, phone, etc.)</t>
  </si>
  <si>
    <t>Opportunities for counseling specific professional development</t>
  </si>
  <si>
    <t>Implementation materials</t>
  </si>
  <si>
    <t xml:space="preserve">The program is supported by the district through: 
</t>
  </si>
  <si>
    <t>Results Evaluation-Action Research (formerly called PRoBE)</t>
  </si>
  <si>
    <t xml:space="preserve">The program uses an evaluation plan based on the following indicators:  
</t>
  </si>
  <si>
    <t>PF8:</t>
  </si>
  <si>
    <t xml:space="preserve">The program has a calendaring process to document scheduled events/activities/classroom lessons. The calendar is:
</t>
  </si>
  <si>
    <t>Developed for the school year</t>
  </si>
  <si>
    <t>Updated annually</t>
  </si>
  <si>
    <t>SS1.</t>
  </si>
  <si>
    <t xml:space="preserve">The program uses data to assist in determining priorities. </t>
  </si>
  <si>
    <t>SS2.</t>
  </si>
  <si>
    <t>The program has an active SC Advisory Council which includes the following activities:</t>
  </si>
  <si>
    <t>The program priorities are determined by:</t>
  </si>
  <si>
    <t>SS3.</t>
  </si>
  <si>
    <t>Input from stakeholders (teachers, parents, students, board of education members and especially school administrators).</t>
  </si>
  <si>
    <t>SS4.</t>
  </si>
  <si>
    <t>The program is supported by school administration through:</t>
  </si>
  <si>
    <t>Prioritizing job relevant professional development</t>
  </si>
  <si>
    <t>SS5.</t>
  </si>
  <si>
    <t xml:space="preserve">SS6. </t>
  </si>
  <si>
    <t>Consult with other professionals when faced with a legal or ethical dilemma</t>
  </si>
  <si>
    <t>SS7.</t>
  </si>
  <si>
    <t>SS8.</t>
  </si>
  <si>
    <t>SS9.</t>
  </si>
  <si>
    <t>SS10.</t>
  </si>
  <si>
    <t>SCC1.</t>
  </si>
  <si>
    <t>Student Data</t>
  </si>
  <si>
    <t>Builiding/district goals</t>
  </si>
  <si>
    <t>Teacher/advisory committee input</t>
  </si>
  <si>
    <t>SCC2.</t>
  </si>
  <si>
    <t xml:space="preserve">Is shared with stakeholders
</t>
  </si>
  <si>
    <t>Is reviewed and updated annually</t>
  </si>
  <si>
    <t>Reflects the current Missouri CSCP K-12 GLEs</t>
  </si>
  <si>
    <t>SCC3.</t>
  </si>
  <si>
    <t xml:space="preserve">Is facilitated by school counselors </t>
  </si>
  <si>
    <t>Includes classroom or large group lessons, assemblies, and/or events</t>
  </si>
  <si>
    <t>SCC4.</t>
  </si>
  <si>
    <t>SCC5.</t>
  </si>
  <si>
    <t xml:space="preserve">IP1. </t>
  </si>
  <si>
    <t xml:space="preserve">Grade-level appropriate </t>
  </si>
  <si>
    <t>Elementary - Career Awareness</t>
  </si>
  <si>
    <t>•</t>
  </si>
  <si>
    <t>Middle School - Career Exploration</t>
  </si>
  <si>
    <t>IP2.</t>
  </si>
  <si>
    <t>7.</t>
  </si>
  <si>
    <t>8</t>
  </si>
  <si>
    <t>9.</t>
  </si>
  <si>
    <t>Assessment results</t>
  </si>
  <si>
    <t>Aptitude testing results</t>
  </si>
  <si>
    <t>Student interviews</t>
  </si>
  <si>
    <t>Learning styles inventories</t>
  </si>
  <si>
    <t>Multiple intelligence inventories</t>
  </si>
  <si>
    <t>Observations</t>
  </si>
  <si>
    <t xml:space="preserve">Personality surveys
</t>
  </si>
  <si>
    <t>IP3.</t>
  </si>
  <si>
    <t>Home to School</t>
  </si>
  <si>
    <t>Grade to Grade</t>
  </si>
  <si>
    <t>Building to Building</t>
  </si>
  <si>
    <t xml:space="preserve">Secondary to Post Secondary 
</t>
  </si>
  <si>
    <t>IP4.</t>
  </si>
  <si>
    <t xml:space="preserve">The program provides a systematic process for the development, review, and revision of the Personal Plan of Study including pre-secondary career development activities. </t>
  </si>
  <si>
    <t>Elementary - Career Awareness Activities</t>
  </si>
  <si>
    <t>Middle School - Career Exploration Activities</t>
  </si>
  <si>
    <t xml:space="preserve"> 
 *Rate appropriate level(s) for the school/distict being scored                                                                                                                                                                                                                                      </t>
  </si>
  <si>
    <t>High School - Career Planning -Personal Plan of Study</t>
  </si>
  <si>
    <t>IP5.</t>
  </si>
  <si>
    <t>Student</t>
  </si>
  <si>
    <t>Parent(s)</t>
  </si>
  <si>
    <t>RS1.</t>
  </si>
  <si>
    <t>Intermittent</t>
  </si>
  <si>
    <t>Within the counselor's scope of practice</t>
  </si>
  <si>
    <t>Limited duration</t>
  </si>
  <si>
    <t>RS2.</t>
  </si>
  <si>
    <t>RS3.</t>
  </si>
  <si>
    <t>Counselor determines outside referrals when necessary</t>
  </si>
  <si>
    <t xml:space="preserve">RS4. </t>
  </si>
  <si>
    <t>Counselor/administrator</t>
  </si>
  <si>
    <t>Faculty receives information on a need to know basis</t>
  </si>
  <si>
    <t>Permission form to share information with specific stakeholders</t>
  </si>
  <si>
    <t>RS5.</t>
  </si>
  <si>
    <t>The program follows established procedures for referral to the school counselor that adheres to the following guidelines:</t>
  </si>
  <si>
    <t xml:space="preserve">Includes follow-up </t>
  </si>
  <si>
    <t xml:space="preserve">Students may be referred by self, parents/guardians, and staff </t>
  </si>
  <si>
    <t>RS6.</t>
  </si>
  <si>
    <t>A method for follow up is established</t>
  </si>
  <si>
    <t xml:space="preserve">Written parent/guardian permission to share information with outside resources  </t>
  </si>
  <si>
    <t>RS7.</t>
  </si>
  <si>
    <t>Updated at least every two years</t>
  </si>
  <si>
    <t>Offers a diverse array of outside resources</t>
  </si>
  <si>
    <t xml:space="preserve">RS8. </t>
  </si>
  <si>
    <t>Procedures for addressing a crisis are clearly written</t>
  </si>
  <si>
    <t>Meets at least 2x/year</t>
  </si>
  <si>
    <t xml:space="preserve">Provides advocacy &amp; support for SC program
</t>
  </si>
  <si>
    <t>Reviews program</t>
  </si>
  <si>
    <t>Regularly scheduled and prioritized school counseling staff meetings</t>
  </si>
  <si>
    <t>Prioritizing counseling program activities within the school.</t>
  </si>
  <si>
    <r>
      <t xml:space="preserve">The program uses Time on Task Analysis results to verify school counselors spend their time working </t>
    </r>
    <r>
      <rPr>
        <u/>
        <sz val="12"/>
        <rFont val="Century Gothic"/>
        <family val="2"/>
      </rPr>
      <t>directly</t>
    </r>
    <r>
      <rPr>
        <sz val="12"/>
        <rFont val="Century Gothic"/>
        <family val="2"/>
      </rPr>
      <t xml:space="preserve"> with students  (Responsive Services, Individual Student Planning and School Counseling Curriculum) </t>
    </r>
  </si>
  <si>
    <r>
      <t>S</t>
    </r>
    <r>
      <rPr>
        <sz val="12"/>
        <color theme="1"/>
        <rFont val="Century Gothic"/>
        <family val="2"/>
      </rPr>
      <t>pecific Goal</t>
    </r>
  </si>
  <si>
    <r>
      <t>M</t>
    </r>
    <r>
      <rPr>
        <sz val="12"/>
        <color theme="1"/>
        <rFont val="Century Gothic"/>
        <family val="2"/>
      </rPr>
      <t>easurable</t>
    </r>
  </si>
  <si>
    <t>Data to Be Used:</t>
  </si>
  <si>
    <t>Method of Collection:</t>
  </si>
  <si>
    <t>Activities</t>
  </si>
  <si>
    <t>Resources</t>
  </si>
  <si>
    <t>Personnel</t>
  </si>
  <si>
    <t>Financial</t>
  </si>
  <si>
    <t>Community</t>
  </si>
  <si>
    <r>
      <rPr>
        <sz val="28"/>
        <color theme="1"/>
        <rFont val="Century Gothic"/>
        <family val="2"/>
      </rPr>
      <t>A</t>
    </r>
    <r>
      <rPr>
        <sz val="12"/>
        <color theme="1"/>
        <rFont val="Century Gothic"/>
        <family val="2"/>
      </rPr>
      <t>ttainable</t>
    </r>
  </si>
  <si>
    <t>How does this goal improve the Comprehensive School Counseling Program?</t>
  </si>
  <si>
    <r>
      <t>R</t>
    </r>
    <r>
      <rPr>
        <sz val="12"/>
        <color theme="1"/>
        <rFont val="Century Gothic"/>
        <family val="2"/>
      </rPr>
      <t>ealistic</t>
    </r>
  </si>
  <si>
    <r>
      <rPr>
        <sz val="28"/>
        <color theme="1"/>
        <rFont val="Century Gothic"/>
        <family val="2"/>
      </rPr>
      <t>T</t>
    </r>
    <r>
      <rPr>
        <sz val="12"/>
        <color theme="1"/>
        <rFont val="Century Gothic"/>
        <family val="2"/>
      </rPr>
      <t>imely</t>
    </r>
  </si>
  <si>
    <t>Review Results</t>
  </si>
  <si>
    <t>New Date of Review:</t>
  </si>
  <si>
    <t>How has the SMART Goal changed?</t>
  </si>
  <si>
    <t>Section</t>
  </si>
  <si>
    <t>The Internal Improvement Review (IIR) is a school counseling program management tool designed to assess implementation of a school or district’s Comprehensive School Counseling Program.  Full program implementation positively impacts student achievement, graduation rates, mental health and the overall culture of the school environment. It is recommended that this tool be completed/reviewed annually to determine areas of strength as well as a means to identify areas of improvement.  Results can be used by the school/district for improving the implementation of the Comprehensive School Counseling Program.</t>
  </si>
  <si>
    <t>Starting with section one, Program Foundation (PF), read each element and select the rubric score that represents the level of implementation of the school/district being scored. The total score for each section will be electronically computed on the IIR Summary Sheet at the end.</t>
  </si>
  <si>
    <t xml:space="preserve">This is a tool to assist in determining the degree of implementation of a comprehensive school counseling program using the Missouri Comprehensive School Counseling Program as a guide.  If you are unfamiliar with the information and terms used in this document, please refer to the following school counseling website:  http://dese.mo.gov/college-career-readiness/school-counseling </t>
  </si>
  <si>
    <t>Content</t>
  </si>
  <si>
    <t>Structural and Program Components</t>
  </si>
  <si>
    <t>Job Description</t>
  </si>
  <si>
    <t>Guidelines for Personnel Evaluation</t>
  </si>
  <si>
    <t>Ethical Standards</t>
  </si>
  <si>
    <t>School Board Policies</t>
  </si>
  <si>
    <t>Reviewed regularly</t>
  </si>
  <si>
    <t>Planning Survey (every 3-5 years)</t>
  </si>
  <si>
    <t>Process Data</t>
  </si>
  <si>
    <t>Perceptual Data</t>
  </si>
  <si>
    <t>Results Data</t>
  </si>
  <si>
    <t>Makes program recommendations</t>
  </si>
  <si>
    <t xml:space="preserve">The school/district program priorities are determined by two of the indicators. </t>
  </si>
  <si>
    <t>Inclusion of the counselors in leadership meetings</t>
  </si>
  <si>
    <t xml:space="preserve">Avoids assigning barriers to implementation </t>
  </si>
  <si>
    <t xml:space="preserve">The program requires all school counselors have a written Professional Development/Growth (PD/G) Plan aligned with Comprehensive School Counseling Program (CSCP) objectives.  </t>
  </si>
  <si>
    <t>Participate in annual legal and ethical training</t>
  </si>
  <si>
    <t>The program adheres to legal and ethical standards (American School Counselor Association). School Counselors:</t>
  </si>
  <si>
    <t>Are strongly encouraged to join professional school counseling organizations (local, state, or national)</t>
  </si>
  <si>
    <t>The program expects school counseling representation on committees aligned with the district's Comprehensive School Counseling Program (CSCP) objectives.</t>
  </si>
  <si>
    <r>
      <t>The program requires all school counselors to complete</t>
    </r>
    <r>
      <rPr>
        <sz val="12"/>
        <rFont val="Century Gothic"/>
        <family val="2"/>
      </rPr>
      <t xml:space="preserve"> Time on Task Analysis.</t>
    </r>
  </si>
  <si>
    <t>Planning Survey</t>
  </si>
  <si>
    <t>The program's written curriculum:</t>
  </si>
  <si>
    <t>The program SC curriculum:</t>
  </si>
  <si>
    <t>Is implemented at all grade levels for all students</t>
  </si>
  <si>
    <t>Is implemented through partnerships with the teachers</t>
  </si>
  <si>
    <t xml:space="preserve">The program uses curriculum assessments to determine students knowledge and growth in the areas of social/ emotional, academic and career development. Assessments may include but are not limited to: pre/post testing, exit tickets, show of hands/signal, surveys, worksheets, projects, etc. </t>
  </si>
  <si>
    <t xml:space="preserve">The program uses curriculum  assessment data to revise and evaluate curriculum. </t>
  </si>
  <si>
    <r>
      <t>The school/district program does not use curriculum assessments</t>
    </r>
    <r>
      <rPr>
        <sz val="12"/>
        <rFont val="Century Gothic"/>
        <family val="2"/>
      </rPr>
      <t xml:space="preserve"> to revise and evaluate curriculum.</t>
    </r>
    <r>
      <rPr>
        <sz val="12"/>
        <color theme="1"/>
        <rFont val="Century Gothic"/>
        <family val="2"/>
      </rPr>
      <t xml:space="preserve"> </t>
    </r>
  </si>
  <si>
    <t xml:space="preserve">The program's educational/career development activities are: </t>
  </si>
  <si>
    <t xml:space="preserve">High School - Career Planning </t>
  </si>
  <si>
    <t xml:space="preserve">Aligned to the Grade Level Expectations (GLEs) 
</t>
  </si>
  <si>
    <t>Delivered to all students</t>
  </si>
  <si>
    <t>Educational testing results</t>
  </si>
  <si>
    <t>Interest inventories</t>
  </si>
  <si>
    <t xml:space="preserve">The school/district SC program does not have processes or activities to support transitions through school. </t>
  </si>
  <si>
    <t xml:space="preserve">The program implements processes and/or activities to support student transitions through school. Types of transitions addressed:   </t>
  </si>
  <si>
    <t xml:space="preserve"> Elem: The school/district SC program has a systematic career awareness process for all students in place linked to educational planning.
 MS: The school/district SC program has a systematic career exploration process for all students in place and by eighth grade all students will develop a Personal Plan of Study.
HS: The school/district has a systematic process  in place for all students to further develop, review, and revise their Personal Plan of Study.   </t>
  </si>
  <si>
    <t xml:space="preserve">The program Individual Student Planning (ISP) process involves the collaboration and participation of: </t>
  </si>
  <si>
    <t>Teacher(s)</t>
  </si>
  <si>
    <t>The program provides brief individual counseling services to students experiencing problems that may be interfering with their Social/Emotional, Academic, and Career (SE, AD, &amp; CD) Development within the school setting.  The brief counseling adheres to the following guidelines:</t>
  </si>
  <si>
    <t>The school/distict program offers brief individual counseling that adheres to one of the guidelines.</t>
  </si>
  <si>
    <t>The school/distict program offers brief individual counseling that adheres to two of the guidelines.</t>
  </si>
  <si>
    <t>The school/distict program offers brief individual counseling that adheres to all of the guidelines.</t>
  </si>
  <si>
    <t>The program offers opportunities for small group (informal or formal) counseling services to students experiencing problems that may be interfering with their SE, AD, &amp; CD development within the school setting. Small group counseling adheres to the following guidelines:</t>
  </si>
  <si>
    <t>Topics are based on student needs</t>
  </si>
  <si>
    <t>The program offers brief crisis counseling services to students experiencing problems that may be interfering with their SE, AD, &amp; CD development within the school setting.  Crisis counseling adheres to the following guidelines:</t>
  </si>
  <si>
    <t>The program includes a consultation process  to assist students who are experiencing problems in SE, AD, &amp; CD development.   The consulation process included the following guidelines:</t>
  </si>
  <si>
    <t>The program follows established procedures for student referrals to outside resources that adhere to the following guidelines:</t>
  </si>
  <si>
    <t>Multiple sources of assistance are provided to the parent/guardian</t>
  </si>
  <si>
    <t>The program has a list of outside resources which adhere to the following guidelines:</t>
  </si>
  <si>
    <t>The program has a building/district crisis response team that adheres to the following guidelines:</t>
  </si>
  <si>
    <t>Available to students, staff, parents, and community</t>
  </si>
  <si>
    <t>Responsibilities for each member of the team are clearly defined</t>
  </si>
  <si>
    <t>The school/district has a crisis response team that adheres to one of the guidelines.</t>
  </si>
  <si>
    <t>The school/district has a crisis response team that adheres to all of the guidelines.</t>
  </si>
  <si>
    <t>The school/district has a crisis response team that adheres to two of the guidelines.</t>
  </si>
  <si>
    <t>The school counselor is an intergral and active member of crisis response team</t>
  </si>
  <si>
    <t>What can  be done to improve this element?  Be specific.</t>
  </si>
  <si>
    <t>What results indicate the goal has been achieved?</t>
  </si>
  <si>
    <t>A practical and purposeful goal increases chances of achieving that goal.</t>
  </si>
  <si>
    <t>Identifying activities and resources that are required increases your chances of achieving the goal.</t>
  </si>
  <si>
    <t>Identifying criteria for measuring progress increases chances of achieving the goal by the target date.</t>
  </si>
  <si>
    <t>Being specific increases chances of achieving the goal.</t>
  </si>
  <si>
    <t>An established deadline increases chances of achieving the goal.</t>
  </si>
  <si>
    <t>Date of Deadline:</t>
  </si>
  <si>
    <t>The program has student to school counselor ratios that are consistent with Missouri desirable or recommended standards.</t>
  </si>
  <si>
    <t>Student to counselor ratio is over 500/1.</t>
  </si>
  <si>
    <t>Student to counselor ratio is 400-500/1.</t>
  </si>
  <si>
    <t>Student to counselor ratio is 399-251/1.</t>
  </si>
  <si>
    <t>Student to counselor ratio is at or below 250/1.</t>
  </si>
  <si>
    <t>Counselor Evaluation (specific to school counselors)- Growth Plan</t>
  </si>
  <si>
    <t xml:space="preserve">Analysis of process data </t>
  </si>
  <si>
    <t>Analysis of perceptual data</t>
  </si>
  <si>
    <t xml:space="preserve">Aligned with the school calendar </t>
  </si>
  <si>
    <t>Shared with administrators, teachers, staff, parents, and students as appropiate</t>
  </si>
  <si>
    <t>The school/district does not use data to determine priorities.</t>
  </si>
  <si>
    <t>The school/district uses one form of data to determine priorities.</t>
  </si>
  <si>
    <t>The school/district uses two forms of data to determine priorities.</t>
  </si>
  <si>
    <t>The school/district uses all forms of data to determine priorities.</t>
  </si>
  <si>
    <t>The school/district does not have a SC Advisory Council.</t>
  </si>
  <si>
    <t>The school/district SC program does not help students identify their strengthes and interests for career and educational planning.</t>
  </si>
  <si>
    <t>The school/district SC program uses 1-3 tools to  help students identify their strengthes and interests for career and educational planning.</t>
  </si>
  <si>
    <t>The school/district SC program uses 4-6 tools to help students identify their strengthes and interests for career and educational planning.</t>
  </si>
  <si>
    <t>The school/district SC program uses 7 or more tools to help students identify their strengthes and interests for career and educational planning.</t>
  </si>
  <si>
    <t xml:space="preserve">The school/district SC program implements processes and/or activities to address at least one transition listed. </t>
  </si>
  <si>
    <t xml:space="preserve">The school/district SC program implements processes and/or activities to address at least two transitions listed. </t>
  </si>
  <si>
    <t xml:space="preserve">The school/district SC program implements processes and/or activities to address all of the transitions listed. </t>
  </si>
  <si>
    <t>The school/district program has no procedure for referral to outside resources. (link to consultation guide).</t>
  </si>
  <si>
    <t>Select one:</t>
  </si>
  <si>
    <t>The program includes time within the school day for all school counselors to spend on program planning and management.</t>
  </si>
  <si>
    <r>
      <t xml:space="preserve">The program uses a variety of </t>
    </r>
    <r>
      <rPr>
        <sz val="12"/>
        <rFont val="Century Gothic"/>
        <family val="2"/>
      </rPr>
      <t xml:space="preserve">appraisal </t>
    </r>
    <r>
      <rPr>
        <sz val="12"/>
        <color theme="1"/>
        <rFont val="Century Gothic"/>
        <family val="2"/>
      </rPr>
      <t>tools to help students and their parents identify student strengths and interests for educational/career planning including but not limited to the following:</t>
    </r>
  </si>
  <si>
    <t>The school/district SC program does not have a process for the implementation of career activites.</t>
  </si>
  <si>
    <t>The school/district SC program has a process for implementation of career awareness activities in at lest one grade level for elementary, middle, and high school (rate only for your levels).</t>
  </si>
  <si>
    <t>The school/district SC program has a process for implementation of career awareness activities at all grade levels.</t>
  </si>
  <si>
    <t>The school/district has some SC progam objectives that are aligned with the district CSIP.</t>
  </si>
  <si>
    <t>Average of District or All Levels Scored</t>
  </si>
  <si>
    <t xml:space="preserve">The program prioritizes the inclusion of Missouri Comprehensive School Counseling Program K-12 Grade Level Expectations (GLEs) in the curriculum through the use of various sources of information. </t>
  </si>
  <si>
    <t>Program Improvement Plan</t>
  </si>
  <si>
    <t>Individual Student Planning</t>
  </si>
  <si>
    <t>For a description of each section, place the mouse over the title for that section (ex. Program Foundation).</t>
  </si>
  <si>
    <r>
      <rPr>
        <b/>
        <sz val="12"/>
        <color theme="1"/>
        <rFont val="Century Gothic"/>
        <family val="2"/>
      </rPr>
      <t xml:space="preserve">IIR Element Selected for Improvement: </t>
    </r>
    <r>
      <rPr>
        <b/>
        <sz val="11"/>
        <color theme="1"/>
        <rFont val="Century Gothic"/>
        <family val="2"/>
      </rPr>
      <t xml:space="preserve">
</t>
    </r>
    <r>
      <rPr>
        <sz val="9"/>
        <color theme="1"/>
        <rFont val="Century Gothic"/>
        <family val="2"/>
      </rPr>
      <t>(Note: Use a separate form for each improvement target)</t>
    </r>
  </si>
  <si>
    <t>Some sources may be applicable in more than one section.</t>
  </si>
  <si>
    <r>
      <t>Sources listed for each section are not considered to be complete; other sources may be consulted as appropriate.</t>
    </r>
    <r>
      <rPr>
        <sz val="11"/>
        <color theme="1"/>
        <rFont val="Century Gothic"/>
        <family val="2"/>
      </rPr>
      <t xml:space="preserve">  </t>
    </r>
  </si>
  <si>
    <r>
      <t>PROGRAM FOUNDATION:</t>
    </r>
    <r>
      <rPr>
        <sz val="11"/>
        <color theme="1"/>
        <rFont val="Century Gothic"/>
        <family val="2"/>
      </rPr>
      <t xml:space="preserve"> Copy of Comprehensive School Counseling Program (CSCP) manual for the school/district; CSCP evaluation plan; Counselor/student ratios; Job Descriptions for counselors; Demographic data; School counselor specific evaluation form; School district CSIP (school improvement plan), School Counseling Improvement Plans already in place; School Board Policies; Current Staff Certifications; Staffing patterns/organizational chart; Program definition; position-specific job descriptions; Professional development plans; Program improvement goals; Performance evaluation forms; Staff development plans, agendas, etc.; New counselor materials; Documentation supporting parent involvement effort; Advocacy materials used to promote program,  Itemized school counseling budgets; Mentoring plan for new counselors; Calendar for CSCP;  Program planning survey (Needs assessment) results; Administrative input; Theoretical basis of program; Board policy for school counseling issues;  Budget expenditures; School’s website including school counseling page</t>
    </r>
  </si>
  <si>
    <r>
      <t xml:space="preserve"> </t>
    </r>
    <r>
      <rPr>
        <b/>
        <u/>
        <sz val="11"/>
        <color theme="1"/>
        <rFont val="Century Gothic"/>
        <family val="2"/>
      </rPr>
      <t>SYSTEM SUPPORT:</t>
    </r>
    <r>
      <rPr>
        <sz val="11"/>
        <color theme="1"/>
        <rFont val="Century Gothic"/>
        <family val="2"/>
      </rPr>
      <t xml:space="preserve"> Annual written evaluation of student outcomes attained through program; Planning forms and evaluation reports; American School Counselor Association Code of Ethics; Calendars and staffing patterns; CSCP improvement plans; Counselor time/task accountability forms; Data on effectiveness of program activities; Documentation of activity of CSCP advisory committee; Professional library resources; District CSIP (School Improvement Plan); Counselor calendars</t>
    </r>
    <r>
      <rPr>
        <b/>
        <sz val="11"/>
        <color theme="1"/>
        <rFont val="Century Gothic"/>
        <family val="2"/>
      </rPr>
      <t xml:space="preserve"> </t>
    </r>
    <r>
      <rPr>
        <sz val="11"/>
        <color theme="1"/>
        <rFont val="Century Gothic"/>
        <family val="2"/>
      </rPr>
      <t xml:space="preserve">and activity logs; Inventories; Published information regarding school counseling service offerings; Written procedures and regulations; Previous IIRs; School’s website (counseling page)     </t>
    </r>
  </si>
  <si>
    <r>
      <t>SCHOOL COUNSELING CURRICULUM:</t>
    </r>
    <r>
      <rPr>
        <b/>
        <sz val="11"/>
        <color theme="1"/>
        <rFont val="Century Gothic"/>
        <family val="2"/>
      </rPr>
      <t xml:space="preserve"> </t>
    </r>
    <r>
      <rPr>
        <sz val="11"/>
        <color theme="1"/>
        <rFont val="Century Gothic"/>
        <family val="2"/>
      </rPr>
      <t>CSCP curriculum guides; CSCP curriculum scope and sequence; Teachers’/counselors’ unit and lesson plans for social emotional, academic, and career development; Yearly master calendar for school counseling curriculum; CSCP curriculum materials; Planning survey (Needs Assessment) results; School/District curriculum goals; School’s website (Counseling page)</t>
    </r>
  </si>
  <si>
    <r>
      <t>INDIVIDUAL STUDENT PLANNING:</t>
    </r>
    <r>
      <rPr>
        <sz val="11"/>
        <color theme="1"/>
        <rFont val="Century Gothic"/>
        <family val="2"/>
      </rPr>
      <t xml:space="preserve"> Education and Career Planning Guides for students; CSCP lesson plans related to transitions and career development; CSCP schedule of career development and transition activities; Programs of Study; Starter Kits, Resource Files, and Personal Plans of Study used by the school/district; Standardized forms reflecting direct services to students with parent involvement; Documents distributed providing information on test data, course content and selection, graduation requirements, Forms/documents indicating inclusion of special education students in career development and transition activities; Appraisal for career decision-making tools used; School’s website (counseling page)</t>
    </r>
  </si>
  <si>
    <r>
      <t xml:space="preserve">RESPONSIVE SERVICES:  </t>
    </r>
    <r>
      <rPr>
        <sz val="11"/>
        <color theme="1"/>
        <rFont val="Century Gothic"/>
        <family val="2"/>
      </rPr>
      <t xml:space="preserve">  Referral documentation forms; List of Referral sources; Schedules of activities; Schedule of small group offerings; Letters of invitation and explanation or fliers for small groups; Parent permission forms; Documents in other languages as appropriate; Satisfaction Surveys; School’s website (counseling page)</t>
    </r>
  </si>
  <si>
    <t>Avg Raw Score</t>
  </si>
  <si>
    <t>Total Raw Scores</t>
  </si>
  <si>
    <t>Section Total Raw Scores</t>
  </si>
  <si>
    <t>Average Raw Score</t>
  </si>
  <si>
    <t>Percentage of Implementation</t>
  </si>
  <si>
    <t>Description</t>
  </si>
  <si>
    <t>The degree to  which the Comprehensive School Counseling Program is implemented based upon a total raw score of 105 points.</t>
  </si>
  <si>
    <t>80% to 89%</t>
  </si>
  <si>
    <t>90% to 100%</t>
  </si>
  <si>
    <t>60% to 69%</t>
  </si>
  <si>
    <t>70% to 79%</t>
  </si>
  <si>
    <t>Below 60%</t>
  </si>
  <si>
    <t>62.9 and below</t>
  </si>
  <si>
    <t>Mostly Implemented</t>
  </si>
  <si>
    <t>Moderately Implemented</t>
  </si>
  <si>
    <t>Minimally Implemented</t>
  </si>
  <si>
    <t>Needs Improvement</t>
  </si>
  <si>
    <t>Fully Implementation</t>
  </si>
  <si>
    <t>Scoring Category</t>
  </si>
  <si>
    <t>The number (0-3) assigned to each individual element.</t>
  </si>
  <si>
    <t>Individual Element Raw Scores falling below 2 are designated as possible action items.</t>
  </si>
  <si>
    <t>Total number of Individual Element Raw Scores for each element.</t>
  </si>
  <si>
    <t>The average of Individual Element Raw Scores for each element.</t>
  </si>
  <si>
    <t>84.0 to 94.4</t>
  </si>
  <si>
    <t>94.5 to 105</t>
  </si>
  <si>
    <t>73.5 to 83.9</t>
  </si>
  <si>
    <t>63.0 to 73.4</t>
  </si>
  <si>
    <t>Individual Element 
Raw Score</t>
  </si>
  <si>
    <t>8.</t>
  </si>
  <si>
    <t>See the Interpreting Scores tab for information related to understanding the scores on the Summary Sheet.</t>
  </si>
  <si>
    <t>The last 3 tabs are forms to be used for developing Program Improvement Action Plans using SMART goals.  It is recommended that no more than 3 Program Improvement Plans are created for each school year.  Overall program improvement is a mulit-year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</si>
</sst>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8" x14ac:knownFonts="1">
    <font>
      <sz val="11"/>
      <color theme="1"/>
      <name val="Calibri"/>
      <family val="2"/>
      <scheme val="minor"/>
    </font>
    <font>
      <i/>
      <sz val="11"/>
      <color theme="1"/>
      <name val="Calibri"/>
      <family val="2"/>
      <scheme val="minor"/>
    </font>
    <font>
      <sz val="12"/>
      <color theme="1"/>
      <name val="Calibri"/>
      <family val="2"/>
      <scheme val="minor"/>
    </font>
    <font>
      <b/>
      <sz val="12"/>
      <name val="Calibri"/>
      <family val="2"/>
      <scheme val="minor"/>
    </font>
    <font>
      <sz val="12"/>
      <name val="Calibri"/>
      <family val="2"/>
      <scheme val="minor"/>
    </font>
    <font>
      <sz val="8"/>
      <name val="Calibri"/>
      <family val="2"/>
      <scheme val="minor"/>
    </font>
    <font>
      <sz val="12"/>
      <name val="Century Gothic"/>
      <family val="2"/>
    </font>
    <font>
      <sz val="11"/>
      <color theme="1"/>
      <name val="Century Gothic"/>
      <family val="2"/>
    </font>
    <font>
      <b/>
      <sz val="12"/>
      <name val="Century Gothic"/>
      <family val="2"/>
    </font>
    <font>
      <sz val="12"/>
      <color theme="1"/>
      <name val="Century Gothic"/>
      <family val="2"/>
    </font>
    <font>
      <sz val="14"/>
      <color theme="1"/>
      <name val="Century Gothic"/>
      <family val="2"/>
    </font>
    <font>
      <sz val="14"/>
      <color theme="1"/>
      <name val="Calibri"/>
      <family val="2"/>
      <scheme val="minor"/>
    </font>
    <font>
      <b/>
      <sz val="12"/>
      <color theme="1"/>
      <name val="Calibri"/>
      <family val="2"/>
      <scheme val="minor"/>
    </font>
    <font>
      <sz val="16"/>
      <color theme="1"/>
      <name val="Century Gothic"/>
      <family val="2"/>
    </font>
    <font>
      <b/>
      <sz val="14"/>
      <name val="Century Gothic"/>
      <family val="2"/>
    </font>
    <font>
      <b/>
      <sz val="14"/>
      <color theme="1"/>
      <name val="Century Gothic"/>
      <family val="2"/>
    </font>
    <font>
      <b/>
      <sz val="14"/>
      <color theme="1"/>
      <name val="Calibri"/>
      <family val="2"/>
      <scheme val="minor"/>
    </font>
    <font>
      <sz val="16"/>
      <name val="Century Gothic"/>
      <family val="2"/>
    </font>
    <font>
      <sz val="40"/>
      <color theme="1"/>
      <name val="Calibri Light"/>
      <family val="2"/>
    </font>
    <font>
      <b/>
      <sz val="22"/>
      <color theme="1"/>
      <name val="Calibri Light"/>
      <family val="2"/>
    </font>
    <font>
      <u/>
      <sz val="11"/>
      <color theme="10"/>
      <name val="Calibri"/>
      <family val="2"/>
      <scheme val="minor"/>
    </font>
    <font>
      <u/>
      <sz val="12"/>
      <name val="Century Gothic"/>
      <family val="2"/>
    </font>
    <font>
      <sz val="10"/>
      <color theme="1"/>
      <name val="Century Gothic"/>
      <family val="2"/>
    </font>
    <font>
      <sz val="10"/>
      <color rgb="FF000000"/>
      <name val="Century Gothic"/>
      <family val="2"/>
    </font>
    <font>
      <b/>
      <sz val="10"/>
      <color theme="1"/>
      <name val="Century Gothic"/>
      <family val="2"/>
    </font>
    <font>
      <b/>
      <sz val="10"/>
      <name val="Century Gothic"/>
      <family val="2"/>
    </font>
    <font>
      <sz val="11"/>
      <color theme="0"/>
      <name val="Times New Roman"/>
      <family val="2"/>
    </font>
    <font>
      <b/>
      <sz val="14"/>
      <color theme="0"/>
      <name val="Century Gothic"/>
      <family val="2"/>
    </font>
    <font>
      <sz val="11"/>
      <color theme="1"/>
      <name val="Times New Roman"/>
      <family val="2"/>
    </font>
    <font>
      <sz val="18"/>
      <color theme="1"/>
      <name val="Century Gothic"/>
      <family val="2"/>
    </font>
    <font>
      <sz val="11"/>
      <color theme="1"/>
      <name val="Century Gothic"/>
      <family val="2"/>
    </font>
    <font>
      <sz val="12"/>
      <name val="Century Gothic"/>
      <family val="2"/>
    </font>
    <font>
      <b/>
      <sz val="14"/>
      <color theme="1"/>
      <name val="Century Gothic"/>
      <family val="2"/>
    </font>
    <font>
      <sz val="12"/>
      <color theme="1"/>
      <name val="Century Gothic"/>
      <family val="2"/>
    </font>
    <font>
      <u/>
      <sz val="11"/>
      <color theme="10"/>
      <name val="Century Gothic"/>
      <family val="2"/>
    </font>
    <font>
      <b/>
      <sz val="12"/>
      <name val="Century Gothic"/>
      <family val="2"/>
    </font>
    <font>
      <b/>
      <sz val="14"/>
      <name val="Century Gothic"/>
      <family val="2"/>
    </font>
    <font>
      <sz val="16"/>
      <name val="Century Gothic"/>
      <family val="2"/>
    </font>
    <font>
      <sz val="28"/>
      <color theme="1"/>
      <name val="Times New Roman"/>
      <family val="1"/>
    </font>
    <font>
      <sz val="8"/>
      <color rgb="FF000000"/>
      <name val="Segoe UI"/>
      <family val="2"/>
    </font>
    <font>
      <sz val="28"/>
      <color theme="1"/>
      <name val="Century Gothic"/>
      <family val="2"/>
    </font>
    <font>
      <b/>
      <sz val="11"/>
      <color theme="1"/>
      <name val="Century Gothic"/>
      <family val="2"/>
    </font>
    <font>
      <b/>
      <sz val="12"/>
      <color theme="1"/>
      <name val="Century Gothic"/>
      <family val="2"/>
    </font>
    <font>
      <sz val="11"/>
      <name val="Century Gothic"/>
      <family val="2"/>
    </font>
    <font>
      <sz val="11"/>
      <name val="Calibri"/>
      <family val="2"/>
      <scheme val="minor"/>
    </font>
    <font>
      <sz val="10"/>
      <name val="Century Gothic"/>
      <family val="2"/>
    </font>
    <font>
      <sz val="26"/>
      <name val="Century Gothic"/>
      <family val="2"/>
    </font>
    <font>
      <sz val="20"/>
      <color theme="1"/>
      <name val="Century Gothic"/>
      <family val="2"/>
    </font>
    <font>
      <sz val="10"/>
      <color theme="1"/>
      <name val="Calibri"/>
      <family val="2"/>
      <scheme val="minor"/>
    </font>
    <font>
      <sz val="8"/>
      <color indexed="81"/>
      <name val="Tahoma"/>
      <family val="2"/>
    </font>
    <font>
      <sz val="16"/>
      <color indexed="81"/>
      <name val="Tahoma"/>
      <family val="2"/>
    </font>
    <font>
      <sz val="9"/>
      <color theme="1"/>
      <name val="Century Gothic"/>
      <family val="2"/>
    </font>
    <font>
      <b/>
      <sz val="22"/>
      <color theme="1"/>
      <name val="Century Gothic"/>
      <family val="2"/>
    </font>
    <font>
      <b/>
      <u/>
      <sz val="11"/>
      <color theme="1"/>
      <name val="Century Gothic"/>
      <family val="2"/>
    </font>
    <font>
      <sz val="10"/>
      <color theme="1"/>
      <name val="Calibri Light"/>
      <family val="2"/>
    </font>
    <font>
      <sz val="10"/>
      <color theme="1"/>
      <name val="Calibri Light"/>
      <family val="2"/>
      <scheme val="major"/>
    </font>
    <font>
      <b/>
      <sz val="22"/>
      <name val="Century Gothic"/>
      <family val="2"/>
    </font>
    <font>
      <b/>
      <sz val="16"/>
      <color theme="0"/>
      <name val="Century Gothic"/>
      <family val="2"/>
    </font>
  </fonts>
  <fills count="23">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rgb="FF00B0F0"/>
        <bgColor indexed="64"/>
      </patternFill>
    </fill>
    <fill>
      <patternFill patternType="solid">
        <fgColor rgb="FFB7E0FF"/>
        <bgColor indexed="64"/>
      </patternFill>
    </fill>
    <fill>
      <patternFill patternType="solid">
        <fgColor rgb="FFD1EBFF"/>
        <bgColor indexed="64"/>
      </patternFill>
    </fill>
    <fill>
      <patternFill patternType="solid">
        <fgColor theme="0" tint="-4.9989318521683403E-2"/>
        <bgColor indexed="64"/>
      </patternFill>
    </fill>
    <fill>
      <patternFill patternType="solid">
        <fgColor rgb="FFEDE2F6"/>
        <bgColor indexed="64"/>
      </patternFill>
    </fill>
    <fill>
      <patternFill patternType="solid">
        <fgColor rgb="FFFFFFCC"/>
        <bgColor indexed="64"/>
      </patternFill>
    </fill>
  </fills>
  <borders count="10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bottom/>
      <diagonal/>
    </border>
    <border>
      <left style="thick">
        <color auto="1"/>
      </left>
      <right/>
      <top/>
      <bottom/>
      <diagonal/>
    </border>
    <border>
      <left style="thick">
        <color auto="1"/>
      </left>
      <right/>
      <top style="thin">
        <color auto="1"/>
      </top>
      <bottom style="thin">
        <color auto="1"/>
      </bottom>
      <diagonal/>
    </border>
    <border>
      <left/>
      <right style="thin">
        <color auto="1"/>
      </right>
      <top style="thin">
        <color auto="1"/>
      </top>
      <bottom/>
      <diagonal/>
    </border>
    <border>
      <left style="thick">
        <color auto="1"/>
      </left>
      <right/>
      <top style="thin">
        <color auto="1"/>
      </top>
      <bottom/>
      <diagonal/>
    </border>
    <border>
      <left style="thick">
        <color auto="1"/>
      </left>
      <right/>
      <top/>
      <bottom style="thin">
        <color auto="1"/>
      </bottom>
      <diagonal/>
    </border>
    <border>
      <left style="thick">
        <color auto="1"/>
      </left>
      <right/>
      <top style="medium">
        <color auto="1"/>
      </top>
      <bottom style="thin">
        <color auto="1"/>
      </bottom>
      <diagonal/>
    </border>
    <border>
      <left/>
      <right style="thin">
        <color auto="1"/>
      </right>
      <top/>
      <bottom style="medium">
        <color auto="1"/>
      </bottom>
      <diagonal/>
    </border>
    <border>
      <left style="thin">
        <color auto="1"/>
      </left>
      <right/>
      <top style="thin">
        <color auto="1"/>
      </top>
      <bottom/>
      <diagonal/>
    </border>
    <border>
      <left style="thin">
        <color auto="1"/>
      </left>
      <right/>
      <top/>
      <bottom/>
      <diagonal/>
    </border>
    <border>
      <left style="thick">
        <color auto="1"/>
      </left>
      <right/>
      <top/>
      <bottom style="medium">
        <color auto="1"/>
      </bottom>
      <diagonal/>
    </border>
    <border>
      <left/>
      <right style="medium">
        <color auto="1"/>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ck">
        <color auto="1"/>
      </left>
      <right/>
      <top style="thin">
        <color auto="1"/>
      </top>
      <bottom style="thick">
        <color auto="1"/>
      </bottom>
      <diagonal/>
    </border>
    <border>
      <left style="thick">
        <color auto="1"/>
      </left>
      <right/>
      <top style="medium">
        <color auto="1"/>
      </top>
      <bottom/>
      <diagonal/>
    </border>
    <border>
      <left/>
      <right/>
      <top/>
      <bottom style="thick">
        <color auto="1"/>
      </bottom>
      <diagonal/>
    </border>
    <border>
      <left/>
      <right style="medium">
        <color auto="1"/>
      </right>
      <top/>
      <bottom style="thick">
        <color auto="1"/>
      </bottom>
      <diagonal/>
    </border>
    <border>
      <left style="medium">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medium">
        <color auto="1"/>
      </right>
      <top/>
      <bottom style="thick">
        <color auto="1"/>
      </bottom>
      <diagonal/>
    </border>
    <border>
      <left style="thick">
        <color auto="1"/>
      </left>
      <right/>
      <top/>
      <bottom style="thick">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medium">
        <color auto="1"/>
      </right>
      <top style="thick">
        <color auto="1"/>
      </top>
      <bottom style="medium">
        <color auto="1"/>
      </bottom>
      <diagonal/>
    </border>
    <border>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top style="thick">
        <color auto="1"/>
      </top>
      <bottom style="medium">
        <color auto="1"/>
      </bottom>
      <diagonal/>
    </border>
    <border>
      <left style="medium">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thin">
        <color auto="1"/>
      </left>
      <right style="thick">
        <color auto="1"/>
      </right>
      <top style="medium">
        <color auto="1"/>
      </top>
      <bottom/>
      <diagonal/>
    </border>
    <border>
      <left style="thin">
        <color auto="1"/>
      </left>
      <right style="thick">
        <color auto="1"/>
      </right>
      <top/>
      <bottom/>
      <diagonal/>
    </border>
    <border>
      <left style="thin">
        <color auto="1"/>
      </left>
      <right style="thick">
        <color auto="1"/>
      </right>
      <top/>
      <bottom style="thin">
        <color auto="1"/>
      </bottom>
      <diagonal/>
    </border>
    <border>
      <left style="thin">
        <color auto="1"/>
      </left>
      <right style="thick">
        <color auto="1"/>
      </right>
      <top style="thin">
        <color auto="1"/>
      </top>
      <bottom/>
      <diagonal/>
    </border>
    <border>
      <left style="thin">
        <color auto="1"/>
      </left>
      <right style="thick">
        <color auto="1"/>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style="medium">
        <color auto="1"/>
      </left>
      <right style="thin">
        <color auto="1"/>
      </right>
      <top style="thick">
        <color auto="1"/>
      </top>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medium">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right style="thin">
        <color auto="1"/>
      </right>
      <top style="thick">
        <color auto="1"/>
      </top>
      <bottom style="thin">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s>
  <cellStyleXfs count="8">
    <xf numFmtId="0" fontId="0" fillId="0" borderId="0"/>
    <xf numFmtId="0" fontId="20" fillId="0" borderId="0" applyNumberFormat="0" applyFill="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6" fillId="9"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6" fillId="6" borderId="0" applyNumberFormat="0" applyBorder="0" applyAlignment="0" applyProtection="0"/>
  </cellStyleXfs>
  <cellXfs count="711">
    <xf numFmtId="0" fontId="0" fillId="0" borderId="0" xfId="0"/>
    <xf numFmtId="0" fontId="0" fillId="0" borderId="0" xfId="0" applyAlignment="1">
      <alignment wrapText="1"/>
    </xf>
    <xf numFmtId="0" fontId="1" fillId="0" borderId="0" xfId="0" applyFont="1" applyAlignment="1">
      <alignment wrapText="1"/>
    </xf>
    <xf numFmtId="0" fontId="4" fillId="0" borderId="0" xfId="0" applyFont="1" applyAlignment="1">
      <alignment wrapText="1"/>
    </xf>
    <xf numFmtId="0" fontId="0" fillId="0" borderId="0" xfId="0" applyAlignment="1">
      <alignment horizontal="center" wrapText="1"/>
    </xf>
    <xf numFmtId="0" fontId="0" fillId="0" borderId="0" xfId="0" applyAlignment="1">
      <alignment vertical="top" wrapText="1"/>
    </xf>
    <xf numFmtId="0" fontId="3" fillId="0" borderId="0" xfId="0" applyFont="1" applyAlignment="1">
      <alignment vertical="top" wrapText="1"/>
    </xf>
    <xf numFmtId="0" fontId="2" fillId="0" borderId="0" xfId="0" applyFont="1" applyFill="1" applyAlignment="1">
      <alignment vertical="top" wrapText="1"/>
    </xf>
    <xf numFmtId="0" fontId="0" fillId="0" borderId="0" xfId="0" applyAlignment="1">
      <alignment horizontal="left" wrapText="1"/>
    </xf>
    <xf numFmtId="0" fontId="2"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wrapText="1"/>
    </xf>
    <xf numFmtId="0" fontId="4" fillId="0" borderId="0" xfId="0" applyFont="1" applyAlignment="1">
      <alignment vertical="top" wrapText="1"/>
    </xf>
    <xf numFmtId="0" fontId="2" fillId="0" borderId="0" xfId="0" applyFont="1" applyAlignment="1">
      <alignment vertical="top" wrapText="1"/>
    </xf>
    <xf numFmtId="2" fontId="0" fillId="0" borderId="0" xfId="0" applyNumberFormat="1" applyAlignment="1">
      <alignment wrapText="1"/>
    </xf>
    <xf numFmtId="0" fontId="7" fillId="0" borderId="0" xfId="0" applyFont="1" applyAlignment="1">
      <alignment wrapText="1"/>
    </xf>
    <xf numFmtId="2" fontId="7" fillId="0" borderId="0" xfId="0" applyNumberFormat="1" applyFont="1" applyAlignment="1">
      <alignment wrapText="1"/>
    </xf>
    <xf numFmtId="0" fontId="7" fillId="0" borderId="0" xfId="0" applyFont="1" applyAlignment="1">
      <alignment vertical="top" wrapText="1"/>
    </xf>
    <xf numFmtId="0" fontId="9" fillId="0" borderId="0" xfId="0" applyFont="1" applyAlignment="1">
      <alignment vertical="top" wrapText="1"/>
    </xf>
    <xf numFmtId="0" fontId="7" fillId="0" borderId="0" xfId="0" applyFont="1" applyAlignment="1">
      <alignment horizontal="left" vertical="top" wrapText="1"/>
    </xf>
    <xf numFmtId="0" fontId="8" fillId="0" borderId="0" xfId="0" applyFont="1" applyAlignment="1">
      <alignment vertical="top" wrapText="1"/>
    </xf>
    <xf numFmtId="0" fontId="11" fillId="0" borderId="0" xfId="0" applyFont="1" applyBorder="1" applyAlignment="1">
      <alignment wrapText="1"/>
    </xf>
    <xf numFmtId="0" fontId="10" fillId="0" borderId="0" xfId="0" applyFont="1" applyBorder="1" applyAlignment="1">
      <alignment wrapText="1"/>
    </xf>
    <xf numFmtId="0" fontId="9" fillId="0" borderId="0" xfId="0" applyFont="1" applyBorder="1" applyAlignment="1">
      <alignment wrapText="1"/>
    </xf>
    <xf numFmtId="0" fontId="10" fillId="0" borderId="0" xfId="0" applyFont="1" applyFill="1" applyBorder="1" applyAlignment="1">
      <alignment wrapText="1"/>
    </xf>
    <xf numFmtId="0" fontId="10" fillId="0" borderId="0" xfId="0" applyFont="1" applyFill="1" applyBorder="1" applyAlignment="1">
      <alignment horizontal="left" wrapText="1"/>
    </xf>
    <xf numFmtId="2" fontId="10" fillId="0" borderId="0" xfId="0" applyNumberFormat="1" applyFont="1" applyFill="1" applyBorder="1" applyAlignment="1">
      <alignment wrapText="1"/>
    </xf>
    <xf numFmtId="0" fontId="12" fillId="0" borderId="0" xfId="0" applyFont="1" applyAlignment="1">
      <alignment horizontal="center" wrapText="1"/>
    </xf>
    <xf numFmtId="0" fontId="15" fillId="0" borderId="0" xfId="0" applyFont="1" applyBorder="1" applyAlignment="1">
      <alignment wrapText="1"/>
    </xf>
    <xf numFmtId="0" fontId="16" fillId="0" borderId="0" xfId="0" applyFont="1" applyAlignment="1">
      <alignment horizont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0" fillId="0" borderId="0" xfId="0" applyAlignment="1">
      <alignment horizontal="center" vertical="center" wrapText="1"/>
    </xf>
    <xf numFmtId="0" fontId="12" fillId="0" borderId="0" xfId="0" applyFont="1" applyAlignment="1">
      <alignment vertical="center" wrapText="1"/>
    </xf>
    <xf numFmtId="0" fontId="6" fillId="5" borderId="13" xfId="0" applyFont="1" applyFill="1" applyBorder="1" applyAlignment="1">
      <alignment horizontal="center" vertical="center" wrapText="1"/>
    </xf>
    <xf numFmtId="0" fontId="22" fillId="0" borderId="0" xfId="0" applyFont="1" applyAlignment="1">
      <alignment horizontal="left"/>
    </xf>
    <xf numFmtId="0" fontId="7" fillId="0" borderId="0" xfId="0" applyFont="1" applyAlignment="1">
      <alignment horizontal="left"/>
    </xf>
    <xf numFmtId="0" fontId="22" fillId="0" borderId="0" xfId="0" applyFont="1" applyBorder="1"/>
    <xf numFmtId="2" fontId="22" fillId="0" borderId="0" xfId="0" applyNumberFormat="1" applyFont="1" applyBorder="1" applyAlignment="1">
      <alignment vertical="top"/>
    </xf>
    <xf numFmtId="0" fontId="22" fillId="0" borderId="0" xfId="0" applyFont="1" applyFill="1" applyBorder="1" applyAlignment="1">
      <alignment horizontal="left" vertical="top"/>
    </xf>
    <xf numFmtId="0" fontId="22" fillId="0" borderId="7" xfId="0" applyFont="1" applyBorder="1" applyAlignment="1">
      <alignment horizontal="left" vertical="top"/>
    </xf>
    <xf numFmtId="2" fontId="22" fillId="0" borderId="2" xfId="0" applyNumberFormat="1" applyFont="1" applyBorder="1" applyAlignment="1">
      <alignment horizontal="center"/>
    </xf>
    <xf numFmtId="0" fontId="22" fillId="0" borderId="8" xfId="0" applyFont="1" applyBorder="1" applyAlignment="1">
      <alignment horizontal="center"/>
    </xf>
    <xf numFmtId="0" fontId="22" fillId="0" borderId="7" xfId="0" applyFont="1" applyBorder="1" applyAlignment="1">
      <alignment horizontal="left"/>
    </xf>
    <xf numFmtId="0" fontId="22" fillId="0" borderId="9" xfId="0" applyFont="1" applyBorder="1" applyAlignment="1">
      <alignment horizontal="left" vertical="top"/>
    </xf>
    <xf numFmtId="2" fontId="22" fillId="0" borderId="1" xfId="0" applyNumberFormat="1" applyFont="1" applyBorder="1" applyAlignment="1">
      <alignment horizontal="center"/>
    </xf>
    <xf numFmtId="0" fontId="22" fillId="0" borderId="10" xfId="0" applyFont="1" applyBorder="1" applyAlignment="1">
      <alignment horizontal="center"/>
    </xf>
    <xf numFmtId="0" fontId="22" fillId="0" borderId="9" xfId="0" applyFont="1" applyBorder="1" applyAlignment="1">
      <alignment horizontal="left"/>
    </xf>
    <xf numFmtId="0" fontId="22" fillId="0" borderId="0" xfId="0" applyFont="1" applyBorder="1" applyAlignment="1">
      <alignment horizontal="right"/>
    </xf>
    <xf numFmtId="2" fontId="22" fillId="0" borderId="0" xfId="0" applyNumberFormat="1" applyFont="1" applyBorder="1"/>
    <xf numFmtId="0" fontId="22" fillId="0" borderId="18" xfId="0" applyFont="1" applyBorder="1" applyAlignment="1">
      <alignment horizontal="left" vertical="top"/>
    </xf>
    <xf numFmtId="2" fontId="22" fillId="0" borderId="19" xfId="0" applyNumberFormat="1" applyFont="1" applyBorder="1" applyAlignment="1">
      <alignment horizontal="center"/>
    </xf>
    <xf numFmtId="0" fontId="22" fillId="0" borderId="20" xfId="0" applyFont="1" applyBorder="1" applyAlignment="1">
      <alignment horizontal="center"/>
    </xf>
    <xf numFmtId="0" fontId="22" fillId="0" borderId="29" xfId="0" applyFont="1" applyBorder="1" applyAlignment="1">
      <alignment horizontal="left" vertical="top"/>
    </xf>
    <xf numFmtId="0" fontId="22" fillId="0" borderId="30" xfId="0" applyFont="1" applyBorder="1" applyAlignment="1">
      <alignment horizontal="center"/>
    </xf>
    <xf numFmtId="0" fontId="22" fillId="0" borderId="31" xfId="0" applyFont="1" applyBorder="1" applyAlignment="1">
      <alignment horizontal="center"/>
    </xf>
    <xf numFmtId="0" fontId="22" fillId="0" borderId="32" xfId="0" applyFont="1" applyBorder="1" applyAlignment="1">
      <alignment horizontal="left" vertical="top"/>
    </xf>
    <xf numFmtId="0" fontId="22" fillId="0" borderId="0" xfId="0" applyFont="1" applyBorder="1" applyAlignment="1">
      <alignment horizontal="center"/>
    </xf>
    <xf numFmtId="0" fontId="22" fillId="0" borderId="33" xfId="0" applyFont="1" applyBorder="1" applyAlignment="1">
      <alignment horizontal="center"/>
    </xf>
    <xf numFmtId="0" fontId="22" fillId="0" borderId="0" xfId="0" applyFont="1" applyBorder="1" applyAlignment="1">
      <alignment vertical="top"/>
    </xf>
    <xf numFmtId="0" fontId="22" fillId="0" borderId="0" xfId="0" applyFont="1" applyBorder="1" applyAlignment="1">
      <alignment horizontal="left" vertical="top"/>
    </xf>
    <xf numFmtId="0" fontId="22" fillId="0" borderId="34" xfId="0" applyFont="1" applyBorder="1" applyAlignment="1">
      <alignment horizontal="left" vertical="top"/>
    </xf>
    <xf numFmtId="0" fontId="22" fillId="0" borderId="17" xfId="0" applyFont="1" applyBorder="1" applyAlignment="1">
      <alignment horizontal="center"/>
    </xf>
    <xf numFmtId="0" fontId="22" fillId="0" borderId="18" xfId="0" applyFont="1" applyBorder="1" applyAlignment="1">
      <alignment horizontal="left"/>
    </xf>
    <xf numFmtId="0" fontId="24" fillId="12" borderId="35" xfId="0" applyFont="1" applyFill="1" applyBorder="1" applyAlignment="1">
      <alignment horizontal="center" vertical="center"/>
    </xf>
    <xf numFmtId="2" fontId="24" fillId="12" borderId="6" xfId="0" applyNumberFormat="1" applyFont="1" applyFill="1" applyBorder="1" applyAlignment="1">
      <alignment horizontal="center"/>
    </xf>
    <xf numFmtId="0" fontId="24" fillId="0" borderId="36" xfId="0" applyFont="1" applyFill="1" applyBorder="1" applyAlignment="1">
      <alignment horizontal="center"/>
    </xf>
    <xf numFmtId="0" fontId="24" fillId="13" borderId="4" xfId="0" applyFont="1" applyFill="1" applyBorder="1" applyAlignment="1">
      <alignment horizontal="center" vertical="center"/>
    </xf>
    <xf numFmtId="2" fontId="24" fillId="13" borderId="5" xfId="0" applyNumberFormat="1" applyFont="1" applyFill="1" applyBorder="1" applyAlignment="1">
      <alignment horizontal="center"/>
    </xf>
    <xf numFmtId="0" fontId="24" fillId="0" borderId="22" xfId="0" applyFont="1" applyFill="1" applyBorder="1" applyAlignment="1">
      <alignment horizontal="center"/>
    </xf>
    <xf numFmtId="0" fontId="25" fillId="14" borderId="35" xfId="0" applyFont="1" applyFill="1" applyBorder="1" applyAlignment="1">
      <alignment horizontal="center" vertical="center"/>
    </xf>
    <xf numFmtId="2" fontId="25" fillId="14" borderId="6" xfId="0" applyNumberFormat="1" applyFont="1" applyFill="1" applyBorder="1" applyAlignment="1">
      <alignment horizontal="center"/>
    </xf>
    <xf numFmtId="0" fontId="25" fillId="0" borderId="36" xfId="0" applyFont="1" applyFill="1" applyBorder="1" applyAlignment="1">
      <alignment horizontal="center"/>
    </xf>
    <xf numFmtId="0" fontId="0" fillId="0" borderId="0" xfId="0" applyAlignment="1">
      <alignment horizontal="left"/>
    </xf>
    <xf numFmtId="0" fontId="22" fillId="0" borderId="7" xfId="0" applyFont="1" applyFill="1" applyBorder="1" applyAlignment="1">
      <alignment horizontal="left" vertical="top"/>
    </xf>
    <xf numFmtId="0" fontId="22" fillId="0" borderId="9" xfId="0" applyFont="1" applyFill="1" applyBorder="1" applyAlignment="1">
      <alignment horizontal="left" vertical="top"/>
    </xf>
    <xf numFmtId="2" fontId="22" fillId="0" borderId="1" xfId="0" applyNumberFormat="1" applyFont="1" applyBorder="1" applyAlignment="1">
      <alignment horizontal="center" vertical="top"/>
    </xf>
    <xf numFmtId="0" fontId="0" fillId="0" borderId="29" xfId="0" applyBorder="1"/>
    <xf numFmtId="0" fontId="0" fillId="0" borderId="30" xfId="0" applyBorder="1"/>
    <xf numFmtId="0" fontId="0" fillId="0" borderId="31" xfId="0" applyBorder="1"/>
    <xf numFmtId="0" fontId="0" fillId="0" borderId="32" xfId="0" applyBorder="1"/>
    <xf numFmtId="0" fontId="0" fillId="0" borderId="0" xfId="0" applyBorder="1"/>
    <xf numFmtId="0" fontId="0" fillId="0" borderId="33" xfId="0" applyBorder="1"/>
    <xf numFmtId="0" fontId="22" fillId="0" borderId="31" xfId="0" applyFont="1" applyFill="1" applyBorder="1" applyAlignment="1">
      <alignment horizontal="center"/>
    </xf>
    <xf numFmtId="0" fontId="0" fillId="0" borderId="34" xfId="0" applyBorder="1"/>
    <xf numFmtId="0" fontId="0" fillId="0" borderId="17" xfId="0" applyBorder="1"/>
    <xf numFmtId="0" fontId="22" fillId="0" borderId="33" xfId="0" applyFont="1" applyFill="1" applyBorder="1" applyAlignment="1">
      <alignment horizontal="center"/>
    </xf>
    <xf numFmtId="0" fontId="25" fillId="15" borderId="35" xfId="0" applyFont="1" applyFill="1" applyBorder="1" applyAlignment="1">
      <alignment horizontal="center" vertical="center"/>
    </xf>
    <xf numFmtId="0" fontId="24" fillId="16" borderId="35" xfId="0" applyFont="1" applyFill="1" applyBorder="1" applyAlignment="1">
      <alignment horizontal="center" vertical="center"/>
    </xf>
    <xf numFmtId="0" fontId="0" fillId="0" borderId="0" xfId="0" applyAlignment="1">
      <alignment horizontal="left" vertical="top"/>
    </xf>
    <xf numFmtId="0" fontId="0" fillId="0" borderId="0" xfId="0" applyAlignment="1">
      <alignment vertical="center"/>
    </xf>
    <xf numFmtId="2" fontId="0" fillId="0" borderId="0" xfId="0" applyNumberFormat="1"/>
    <xf numFmtId="0" fontId="7" fillId="0" borderId="0" xfId="0" applyFont="1"/>
    <xf numFmtId="0" fontId="7" fillId="0" borderId="0" xfId="0" applyFont="1" applyAlignment="1">
      <alignment horizontal="left" vertical="top"/>
    </xf>
    <xf numFmtId="0" fontId="22" fillId="0" borderId="0" xfId="5" applyFont="1" applyFill="1" applyBorder="1" applyAlignment="1">
      <alignment horizontal="center" vertical="center"/>
    </xf>
    <xf numFmtId="0" fontId="0" fillId="0" borderId="0" xfId="0" applyFont="1"/>
    <xf numFmtId="0" fontId="30" fillId="0" borderId="0" xfId="0" applyFont="1"/>
    <xf numFmtId="0" fontId="22" fillId="0" borderId="0" xfId="0" applyFont="1" applyFill="1" applyBorder="1" applyAlignment="1">
      <alignment horizontal="center"/>
    </xf>
    <xf numFmtId="0" fontId="22" fillId="0" borderId="0" xfId="0" applyFont="1" applyFill="1" applyBorder="1" applyAlignment="1">
      <alignment horizontal="center"/>
    </xf>
    <xf numFmtId="14" fontId="22" fillId="0" borderId="0" xfId="0" applyNumberFormat="1" applyFont="1" applyBorder="1" applyAlignment="1">
      <alignment vertical="center" wrapText="1"/>
    </xf>
    <xf numFmtId="0" fontId="22" fillId="0" borderId="0" xfId="0" applyFont="1" applyBorder="1" applyAlignment="1">
      <alignment horizontal="center" vertical="center" wrapText="1"/>
    </xf>
    <xf numFmtId="0" fontId="22" fillId="0" borderId="0" xfId="0" applyFont="1" applyBorder="1" applyAlignment="1">
      <alignment vertical="center" wrapText="1"/>
    </xf>
    <xf numFmtId="49" fontId="0" fillId="0" borderId="0" xfId="0" applyNumberFormat="1"/>
    <xf numFmtId="49" fontId="0" fillId="0" borderId="0" xfId="0" applyNumberFormat="1" applyFont="1"/>
    <xf numFmtId="49" fontId="22" fillId="0" borderId="0" xfId="0" applyNumberFormat="1" applyFont="1" applyFill="1" applyBorder="1" applyAlignment="1">
      <alignment horizontal="center"/>
    </xf>
    <xf numFmtId="49" fontId="24" fillId="0" borderId="0" xfId="0" applyNumberFormat="1" applyFont="1" applyFill="1" applyBorder="1" applyAlignment="1">
      <alignment horizontal="center"/>
    </xf>
    <xf numFmtId="49" fontId="22" fillId="0" borderId="0" xfId="0" applyNumberFormat="1" applyFont="1" applyBorder="1" applyAlignment="1">
      <alignment horizontal="center"/>
    </xf>
    <xf numFmtId="0" fontId="29" fillId="0" borderId="0" xfId="0" applyFont="1" applyAlignment="1">
      <alignment horizontal="center" vertical="center" wrapText="1"/>
    </xf>
    <xf numFmtId="49" fontId="33" fillId="0" borderId="0" xfId="0" applyNumberFormat="1" applyFont="1" applyAlignment="1">
      <alignment horizontal="right" vertical="top"/>
    </xf>
    <xf numFmtId="0" fontId="0" fillId="0" borderId="0" xfId="0" applyFont="1" applyBorder="1"/>
    <xf numFmtId="0" fontId="12" fillId="0" borderId="0" xfId="0" applyFont="1" applyBorder="1" applyAlignment="1">
      <alignment vertical="center" wrapText="1"/>
    </xf>
    <xf numFmtId="0" fontId="19" fillId="0" borderId="0" xfId="0" applyFont="1" applyAlignment="1">
      <alignment vertical="center"/>
    </xf>
    <xf numFmtId="0" fontId="19" fillId="0" borderId="0" xfId="0" applyFont="1" applyBorder="1" applyAlignment="1">
      <alignment vertical="center"/>
    </xf>
    <xf numFmtId="0" fontId="0" fillId="0" borderId="0" xfId="0" applyBorder="1" applyAlignment="1">
      <alignment horizontal="center" vertical="center" wrapText="1"/>
    </xf>
    <xf numFmtId="0" fontId="22" fillId="0" borderId="0" xfId="0" applyFont="1" applyBorder="1" applyAlignment="1">
      <alignment horizontal="right" vertical="center" wrapText="1"/>
    </xf>
    <xf numFmtId="0" fontId="0" fillId="0" borderId="0" xfId="0" applyBorder="1" applyAlignment="1">
      <alignment horizontal="right"/>
    </xf>
    <xf numFmtId="0" fontId="24" fillId="0" borderId="0" xfId="0" applyFont="1" applyBorder="1" applyAlignment="1">
      <alignment horizontal="right" vertical="center" wrapText="1"/>
    </xf>
    <xf numFmtId="0" fontId="24" fillId="0" borderId="0" xfId="0" applyFont="1" applyBorder="1" applyAlignment="1">
      <alignment vertical="center" wrapText="1"/>
    </xf>
    <xf numFmtId="0" fontId="22" fillId="0" borderId="0" xfId="0" applyFont="1" applyBorder="1" applyAlignment="1">
      <alignment horizontal="center" wrapText="1"/>
    </xf>
    <xf numFmtId="14" fontId="22" fillId="0" borderId="0" xfId="0" applyNumberFormat="1" applyFont="1" applyBorder="1" applyAlignment="1">
      <alignment horizontal="center" wrapText="1"/>
    </xf>
    <xf numFmtId="0" fontId="22" fillId="0" borderId="0" xfId="0" applyFont="1" applyAlignment="1">
      <alignment vertical="center" wrapText="1"/>
    </xf>
    <xf numFmtId="0" fontId="22" fillId="0" borderId="0" xfId="0" applyFont="1"/>
    <xf numFmtId="49" fontId="22" fillId="0" borderId="0" xfId="0" applyNumberFormat="1" applyFont="1"/>
    <xf numFmtId="0" fontId="24" fillId="0" borderId="0" xfId="0" applyFont="1" applyAlignment="1">
      <alignment vertical="center" wrapText="1"/>
    </xf>
    <xf numFmtId="0" fontId="22" fillId="0" borderId="0" xfId="0" applyFont="1" applyBorder="1" applyAlignment="1">
      <alignment wrapText="1"/>
    </xf>
    <xf numFmtId="0" fontId="2" fillId="0" borderId="0" xfId="0" applyFont="1" applyBorder="1" applyAlignment="1">
      <alignment wrapText="1"/>
    </xf>
    <xf numFmtId="0" fontId="6" fillId="0" borderId="57" xfId="0" applyFont="1" applyFill="1" applyBorder="1" applyAlignment="1">
      <alignment horizontal="left" vertical="top" wrapText="1"/>
    </xf>
    <xf numFmtId="49" fontId="31" fillId="0" borderId="0" xfId="0" applyNumberFormat="1" applyFont="1" applyFill="1" applyBorder="1" applyAlignment="1">
      <alignment horizontal="left" vertical="top" wrapText="1"/>
    </xf>
    <xf numFmtId="0" fontId="6" fillId="0" borderId="60" xfId="0" applyFont="1" applyFill="1" applyBorder="1" applyAlignment="1">
      <alignment horizontal="left" vertical="top" wrapText="1"/>
    </xf>
    <xf numFmtId="0" fontId="31" fillId="5" borderId="14" xfId="0" applyFont="1" applyFill="1" applyBorder="1" applyAlignment="1">
      <alignment horizontal="center" vertical="center" wrapText="1"/>
    </xf>
    <xf numFmtId="49" fontId="33" fillId="0" borderId="48" xfId="0" applyNumberFormat="1" applyFont="1" applyBorder="1" applyAlignment="1">
      <alignment horizontal="left" vertical="top" wrapText="1"/>
    </xf>
    <xf numFmtId="0" fontId="11" fillId="0" borderId="0" xfId="0" applyFont="1" applyAlignment="1">
      <alignment wrapText="1"/>
    </xf>
    <xf numFmtId="0" fontId="31" fillId="0" borderId="58" xfId="0" applyFont="1" applyFill="1" applyBorder="1" applyAlignment="1">
      <alignment horizontal="left" vertical="top" wrapText="1"/>
    </xf>
    <xf numFmtId="0" fontId="33" fillId="0" borderId="60" xfId="0" applyFont="1" applyBorder="1" applyAlignment="1">
      <alignment horizontal="left" vertical="top" wrapText="1"/>
    </xf>
    <xf numFmtId="0" fontId="33" fillId="0" borderId="58" xfId="0" applyFont="1" applyBorder="1" applyAlignment="1">
      <alignment horizontal="left" vertical="top" wrapText="1"/>
    </xf>
    <xf numFmtId="0" fontId="33" fillId="0" borderId="57" xfId="0" applyFont="1" applyBorder="1" applyAlignment="1">
      <alignment wrapText="1"/>
    </xf>
    <xf numFmtId="49" fontId="33" fillId="0" borderId="0" xfId="0" applyNumberFormat="1" applyFont="1" applyBorder="1" applyAlignment="1">
      <alignment horizontal="left" vertical="top" wrapText="1"/>
    </xf>
    <xf numFmtId="0" fontId="33" fillId="0" borderId="57" xfId="0" applyFont="1" applyBorder="1" applyAlignment="1">
      <alignment horizontal="left" vertical="top" wrapText="1"/>
    </xf>
    <xf numFmtId="0" fontId="33" fillId="0" borderId="57" xfId="0" applyFont="1" applyBorder="1" applyAlignment="1">
      <alignment vertical="top" wrapText="1"/>
    </xf>
    <xf numFmtId="0" fontId="33" fillId="0" borderId="61" xfId="0" applyFont="1" applyBorder="1" applyAlignment="1">
      <alignment vertical="top" wrapText="1"/>
    </xf>
    <xf numFmtId="0" fontId="31" fillId="0" borderId="62" xfId="0" applyFont="1" applyFill="1" applyBorder="1" applyAlignment="1">
      <alignment horizontal="left" vertical="top" wrapText="1"/>
    </xf>
    <xf numFmtId="0" fontId="31" fillId="0" borderId="49" xfId="0" applyFont="1" applyFill="1" applyBorder="1" applyAlignment="1">
      <alignment vertical="top" wrapText="1"/>
    </xf>
    <xf numFmtId="49" fontId="0" fillId="0" borderId="0" xfId="0" applyNumberFormat="1" applyAlignment="1">
      <alignment wrapText="1"/>
    </xf>
    <xf numFmtId="49" fontId="33" fillId="0" borderId="48" xfId="0" applyNumberFormat="1" applyFont="1" applyBorder="1" applyAlignment="1">
      <alignment vertical="top" wrapText="1"/>
    </xf>
    <xf numFmtId="0" fontId="31" fillId="0" borderId="33" xfId="0" applyFont="1" applyFill="1" applyBorder="1" applyAlignment="1">
      <alignment vertical="top" wrapText="1"/>
    </xf>
    <xf numFmtId="0" fontId="31" fillId="0" borderId="50" xfId="0" applyFont="1" applyFill="1" applyBorder="1" applyAlignment="1">
      <alignment vertical="top" wrapText="1"/>
    </xf>
    <xf numFmtId="0" fontId="31" fillId="0" borderId="33" xfId="0" applyFont="1" applyFill="1" applyBorder="1" applyAlignment="1">
      <alignment horizontal="left" vertical="top" wrapText="1"/>
    </xf>
    <xf numFmtId="49" fontId="0" fillId="0" borderId="0" xfId="0" applyNumberFormat="1" applyBorder="1" applyAlignment="1">
      <alignment horizontal="center" wrapText="1"/>
    </xf>
    <xf numFmtId="49" fontId="2" fillId="0" borderId="0" xfId="0" applyNumberFormat="1" applyFont="1" applyBorder="1" applyAlignment="1">
      <alignment horizontal="left" vertical="top" wrapText="1"/>
    </xf>
    <xf numFmtId="49" fontId="2" fillId="0" borderId="48" xfId="0" applyNumberFormat="1" applyFont="1" applyBorder="1" applyAlignment="1">
      <alignment horizontal="left" vertical="top" wrapText="1"/>
    </xf>
    <xf numFmtId="49" fontId="33" fillId="0" borderId="0" xfId="0" applyNumberFormat="1" applyFont="1" applyAlignment="1">
      <alignment horizontal="left" vertical="top" wrapText="1"/>
    </xf>
    <xf numFmtId="0" fontId="0" fillId="0" borderId="0" xfId="0" applyBorder="1" applyAlignment="1">
      <alignment horizontal="center" wrapText="1"/>
    </xf>
    <xf numFmtId="0" fontId="38" fillId="0" borderId="0" xfId="0" applyFont="1" applyBorder="1" applyAlignment="1">
      <alignment horizontal="left" wrapText="1"/>
    </xf>
    <xf numFmtId="0" fontId="9" fillId="2" borderId="24" xfId="0" applyFont="1" applyFill="1" applyBorder="1" applyAlignment="1">
      <alignment vertical="top" wrapText="1"/>
    </xf>
    <xf numFmtId="0" fontId="9" fillId="2" borderId="2" xfId="0" applyFont="1" applyFill="1" applyBorder="1" applyAlignment="1">
      <alignment vertical="top" wrapText="1"/>
    </xf>
    <xf numFmtId="49" fontId="33" fillId="0" borderId="0" xfId="0" applyNumberFormat="1" applyFont="1" applyBorder="1" applyAlignment="1">
      <alignment horizontal="right" vertical="top" wrapText="1"/>
    </xf>
    <xf numFmtId="49" fontId="33" fillId="0" borderId="48" xfId="0" applyNumberFormat="1" applyFont="1" applyBorder="1" applyAlignment="1">
      <alignment horizontal="right" vertical="top" wrapText="1"/>
    </xf>
    <xf numFmtId="0" fontId="31" fillId="0" borderId="56" xfId="0" applyFont="1" applyFill="1" applyBorder="1" applyAlignment="1">
      <alignment vertical="top" wrapText="1"/>
    </xf>
    <xf numFmtId="1" fontId="13" fillId="0" borderId="24" xfId="0" applyNumberFormat="1" applyFont="1" applyFill="1" applyBorder="1" applyAlignment="1">
      <alignment wrapText="1"/>
    </xf>
    <xf numFmtId="1" fontId="37" fillId="0" borderId="2" xfId="0" applyNumberFormat="1" applyFont="1" applyFill="1" applyBorder="1" applyAlignment="1" applyProtection="1">
      <alignment horizontal="center" wrapText="1"/>
      <protection locked="0"/>
    </xf>
    <xf numFmtId="2" fontId="0" fillId="0" borderId="0" xfId="0" applyNumberFormat="1" applyAlignment="1" applyProtection="1">
      <alignment wrapText="1"/>
    </xf>
    <xf numFmtId="0" fontId="0" fillId="0" borderId="0" xfId="0" applyAlignment="1" applyProtection="1">
      <alignment vertical="top" wrapText="1"/>
      <protection locked="0"/>
    </xf>
    <xf numFmtId="0" fontId="0" fillId="0" borderId="0" xfId="0" applyAlignment="1" applyProtection="1">
      <alignment wrapText="1"/>
      <protection locked="0"/>
    </xf>
    <xf numFmtId="0" fontId="30" fillId="0" borderId="0" xfId="0" applyFont="1" applyAlignment="1"/>
    <xf numFmtId="0" fontId="40" fillId="0" borderId="0" xfId="0" applyFont="1" applyAlignment="1">
      <alignment vertical="center"/>
    </xf>
    <xf numFmtId="0" fontId="0" fillId="0" borderId="0" xfId="0" applyBorder="1" applyAlignment="1">
      <alignment horizontal="center"/>
    </xf>
    <xf numFmtId="0" fontId="0" fillId="20" borderId="65" xfId="0" applyFill="1" applyBorder="1" applyAlignment="1">
      <alignment wrapText="1"/>
    </xf>
    <xf numFmtId="0" fontId="0" fillId="20" borderId="0" xfId="0" applyFill="1" applyBorder="1" applyAlignment="1">
      <alignment wrapText="1"/>
    </xf>
    <xf numFmtId="0" fontId="0" fillId="20" borderId="56" xfId="0" applyFill="1" applyBorder="1" applyAlignment="1">
      <alignment wrapText="1"/>
    </xf>
    <xf numFmtId="0" fontId="0" fillId="20" borderId="13" xfId="0" applyFill="1" applyBorder="1" applyAlignment="1">
      <alignment wrapText="1"/>
    </xf>
    <xf numFmtId="0" fontId="0" fillId="20" borderId="48" xfId="0" applyFill="1" applyBorder="1" applyAlignment="1">
      <alignment wrapText="1"/>
    </xf>
    <xf numFmtId="0" fontId="0" fillId="20" borderId="49" xfId="0" applyFill="1" applyBorder="1" applyAlignment="1">
      <alignment wrapText="1"/>
    </xf>
    <xf numFmtId="0" fontId="0" fillId="0" borderId="0" xfId="0" applyAlignment="1"/>
    <xf numFmtId="0" fontId="9" fillId="0" borderId="0" xfId="0" applyFont="1" applyAlignment="1"/>
    <xf numFmtId="0" fontId="30" fillId="0" borderId="0" xfId="0" applyFont="1" applyBorder="1" applyAlignment="1">
      <alignment horizontal="center"/>
    </xf>
    <xf numFmtId="0" fontId="0" fillId="0" borderId="0" xfId="0" applyBorder="1" applyAlignment="1">
      <alignment vertical="center"/>
    </xf>
    <xf numFmtId="0" fontId="40" fillId="0" borderId="0" xfId="0" applyFont="1" applyBorder="1" applyAlignment="1">
      <alignment vertical="center"/>
    </xf>
    <xf numFmtId="0" fontId="0" fillId="0" borderId="0" xfId="0" applyBorder="1" applyAlignment="1">
      <alignment vertical="center" wrapText="1"/>
    </xf>
    <xf numFmtId="0" fontId="0" fillId="0" borderId="56" xfId="0" applyBorder="1" applyAlignment="1">
      <alignment vertical="center" wrapText="1"/>
    </xf>
    <xf numFmtId="0" fontId="33" fillId="0" borderId="0" xfId="0" applyFont="1" applyAlignment="1">
      <alignment horizontal="left" vertical="top" wrapText="1"/>
    </xf>
    <xf numFmtId="0" fontId="7" fillId="0" borderId="0" xfId="0" applyFont="1" applyBorder="1" applyAlignment="1">
      <alignment horizontal="right" wrapText="1"/>
    </xf>
    <xf numFmtId="0" fontId="7" fillId="0" borderId="0" xfId="0" applyFont="1" applyBorder="1" applyAlignment="1">
      <alignment horizontal="right"/>
    </xf>
    <xf numFmtId="0" fontId="7" fillId="0" borderId="0" xfId="0" applyFont="1" applyAlignment="1">
      <alignment horizontal="right"/>
    </xf>
    <xf numFmtId="0" fontId="6" fillId="0" borderId="56" xfId="0" applyFont="1" applyFill="1" applyBorder="1" applyAlignment="1">
      <alignment horizontal="left" vertical="top" wrapText="1"/>
    </xf>
    <xf numFmtId="0" fontId="6" fillId="0" borderId="49" xfId="0" applyFont="1" applyFill="1" applyBorder="1" applyAlignment="1">
      <alignment horizontal="left" vertical="top" wrapText="1"/>
    </xf>
    <xf numFmtId="49" fontId="33" fillId="0" borderId="0" xfId="0" applyNumberFormat="1" applyFont="1" applyBorder="1" applyAlignment="1">
      <alignment vertical="top" wrapText="1"/>
    </xf>
    <xf numFmtId="0" fontId="6" fillId="0" borderId="50" xfId="0" applyFont="1" applyFill="1" applyBorder="1" applyAlignment="1">
      <alignment vertical="top" wrapText="1"/>
    </xf>
    <xf numFmtId="0" fontId="6" fillId="0" borderId="33" xfId="0" applyFont="1" applyFill="1" applyBorder="1" applyAlignment="1">
      <alignment vertical="top" wrapText="1"/>
    </xf>
    <xf numFmtId="49" fontId="9" fillId="0" borderId="0" xfId="0" applyNumberFormat="1" applyFont="1" applyBorder="1" applyAlignment="1">
      <alignment horizontal="left" vertical="top" wrapText="1"/>
    </xf>
    <xf numFmtId="0" fontId="6" fillId="0" borderId="33" xfId="0" applyFont="1" applyFill="1" applyBorder="1" applyAlignment="1">
      <alignment horizontal="left" vertical="top" wrapText="1"/>
    </xf>
    <xf numFmtId="49" fontId="9" fillId="0" borderId="48" xfId="0" applyNumberFormat="1" applyFont="1" applyBorder="1" applyAlignment="1">
      <alignment horizontal="left" vertical="top" wrapText="1"/>
    </xf>
    <xf numFmtId="0" fontId="6" fillId="0" borderId="49" xfId="0" applyFont="1" applyFill="1" applyBorder="1" applyAlignment="1">
      <alignment vertical="top" wrapText="1"/>
    </xf>
    <xf numFmtId="0" fontId="6" fillId="0" borderId="56" xfId="0" applyFont="1" applyFill="1" applyBorder="1" applyAlignment="1">
      <alignment vertical="top" wrapText="1"/>
    </xf>
    <xf numFmtId="0" fontId="30" fillId="0" borderId="57" xfId="0" applyFont="1" applyBorder="1" applyAlignment="1">
      <alignment vertical="top" wrapText="1"/>
    </xf>
    <xf numFmtId="0" fontId="30" fillId="0" borderId="61" xfId="0" applyFont="1" applyBorder="1" applyAlignment="1">
      <alignment vertical="top" wrapText="1"/>
    </xf>
    <xf numFmtId="0" fontId="6" fillId="3"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1" fillId="0" borderId="56" xfId="0" applyFont="1" applyFill="1" applyBorder="1" applyAlignment="1">
      <alignment horizontal="left" vertical="top" wrapText="1"/>
    </xf>
    <xf numFmtId="0" fontId="31" fillId="0" borderId="49" xfId="0" applyFont="1" applyFill="1" applyBorder="1" applyAlignment="1">
      <alignment horizontal="left" vertical="top" wrapText="1"/>
    </xf>
    <xf numFmtId="0" fontId="6" fillId="2" borderId="7" xfId="0" applyFont="1" applyFill="1" applyBorder="1" applyAlignment="1">
      <alignment horizontal="center" vertical="center" wrapText="1"/>
    </xf>
    <xf numFmtId="0" fontId="44" fillId="0" borderId="0" xfId="0" applyFont="1"/>
    <xf numFmtId="0" fontId="31" fillId="0" borderId="71" xfId="0" applyFont="1" applyFill="1" applyBorder="1" applyAlignment="1">
      <alignment horizontal="left" vertical="top" wrapText="1"/>
    </xf>
    <xf numFmtId="0" fontId="31" fillId="0" borderId="57" xfId="0" applyFont="1" applyFill="1" applyBorder="1" applyAlignment="1">
      <alignment horizontal="left" vertical="top" wrapText="1"/>
    </xf>
    <xf numFmtId="0" fontId="30" fillId="0" borderId="61" xfId="0" applyFont="1" applyBorder="1" applyAlignment="1">
      <alignment wrapText="1"/>
    </xf>
    <xf numFmtId="0" fontId="30" fillId="0" borderId="57" xfId="0" applyFont="1" applyBorder="1" applyAlignment="1">
      <alignment wrapText="1"/>
    </xf>
    <xf numFmtId="0" fontId="0" fillId="0" borderId="61" xfId="0" applyBorder="1" applyAlignment="1">
      <alignment wrapText="1"/>
    </xf>
    <xf numFmtId="49" fontId="33" fillId="0" borderId="72" xfId="0" applyNumberFormat="1" applyFont="1" applyBorder="1" applyAlignment="1">
      <alignment horizontal="left" vertical="top" wrapText="1"/>
    </xf>
    <xf numFmtId="0" fontId="31" fillId="0" borderId="73" xfId="0" applyFont="1" applyFill="1" applyBorder="1" applyAlignment="1">
      <alignment vertical="top" wrapText="1"/>
    </xf>
    <xf numFmtId="1" fontId="37" fillId="0" borderId="75" xfId="0" applyNumberFormat="1" applyFont="1" applyFill="1" applyBorder="1" applyAlignment="1" applyProtection="1">
      <alignment horizontal="center" wrapText="1"/>
      <protection locked="0"/>
    </xf>
    <xf numFmtId="0" fontId="33" fillId="0" borderId="77" xfId="0" applyFont="1" applyBorder="1" applyAlignment="1">
      <alignment horizontal="left" vertical="top" wrapText="1"/>
    </xf>
    <xf numFmtId="0" fontId="8" fillId="0" borderId="84" xfId="0" applyFont="1" applyFill="1" applyBorder="1" applyAlignment="1">
      <alignment horizontal="center" vertical="center" wrapText="1"/>
    </xf>
    <xf numFmtId="0" fontId="35" fillId="0" borderId="82" xfId="0" applyFont="1" applyFill="1" applyBorder="1" applyAlignment="1">
      <alignment horizontal="center" vertical="center" wrapText="1"/>
    </xf>
    <xf numFmtId="0" fontId="8" fillId="0" borderId="82" xfId="0" applyFont="1" applyFill="1" applyBorder="1" applyAlignment="1">
      <alignment horizontal="center" vertical="center" wrapText="1"/>
    </xf>
    <xf numFmtId="2" fontId="17" fillId="0" borderId="88" xfId="0" applyNumberFormat="1" applyFont="1" applyFill="1" applyBorder="1" applyAlignment="1">
      <alignment horizontal="center" wrapText="1"/>
    </xf>
    <xf numFmtId="2" fontId="17" fillId="0" borderId="90" xfId="0" applyNumberFormat="1" applyFont="1" applyFill="1" applyBorder="1" applyAlignment="1">
      <alignment horizontal="center" wrapText="1"/>
    </xf>
    <xf numFmtId="0" fontId="2" fillId="0" borderId="70" xfId="0" applyFont="1" applyBorder="1" applyAlignment="1">
      <alignment horizontal="left" vertical="top" wrapText="1"/>
    </xf>
    <xf numFmtId="0" fontId="6" fillId="2" borderId="91" xfId="0" applyFont="1" applyFill="1" applyBorder="1" applyAlignment="1">
      <alignment horizontal="center" vertical="center" wrapText="1"/>
    </xf>
    <xf numFmtId="0" fontId="6" fillId="3" borderId="75" xfId="0" applyFont="1" applyFill="1" applyBorder="1" applyAlignment="1">
      <alignment horizontal="center" vertical="center" wrapText="1"/>
    </xf>
    <xf numFmtId="0" fontId="6" fillId="4" borderId="75" xfId="0" applyFont="1" applyFill="1" applyBorder="1" applyAlignment="1">
      <alignment horizontal="center" vertical="center" wrapText="1"/>
    </xf>
    <xf numFmtId="0" fontId="6" fillId="5" borderId="92" xfId="0" applyFont="1" applyFill="1" applyBorder="1" applyAlignment="1">
      <alignment horizontal="center" vertical="center" wrapText="1"/>
    </xf>
    <xf numFmtId="1" fontId="37" fillId="0" borderId="1" xfId="0" applyNumberFormat="1" applyFont="1" applyFill="1" applyBorder="1" applyAlignment="1" applyProtection="1">
      <alignment horizontal="center" wrapText="1"/>
      <protection locked="0"/>
    </xf>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1" fontId="13" fillId="0" borderId="0" xfId="0" applyNumberFormat="1" applyFont="1" applyFill="1" applyBorder="1" applyAlignment="1">
      <alignment horizontal="center" wrapText="1"/>
    </xf>
    <xf numFmtId="2" fontId="13" fillId="0" borderId="0" xfId="0" applyNumberFormat="1" applyFont="1" applyFill="1" applyBorder="1" applyAlignment="1">
      <alignment horizontal="center" wrapText="1"/>
    </xf>
    <xf numFmtId="0" fontId="2" fillId="0" borderId="77" xfId="0" applyFont="1" applyBorder="1" applyAlignment="1">
      <alignment horizontal="left" vertical="top" wrapText="1"/>
    </xf>
    <xf numFmtId="0" fontId="9" fillId="5" borderId="92" xfId="0" applyFont="1" applyFill="1" applyBorder="1" applyAlignment="1">
      <alignment horizontal="center" vertical="center" wrapText="1"/>
    </xf>
    <xf numFmtId="2" fontId="13" fillId="0" borderId="90" xfId="0" applyNumberFormat="1" applyFont="1" applyFill="1" applyBorder="1" applyAlignment="1">
      <alignment horizontal="center" wrapText="1"/>
    </xf>
    <xf numFmtId="0" fontId="15" fillId="0" borderId="84" xfId="0" applyFont="1" applyFill="1" applyBorder="1" applyAlignment="1">
      <alignment horizontal="center" vertical="center" wrapText="1"/>
    </xf>
    <xf numFmtId="0" fontId="32" fillId="0" borderId="82" xfId="0" applyFont="1" applyFill="1" applyBorder="1" applyAlignment="1">
      <alignment horizontal="center" vertical="center" wrapText="1"/>
    </xf>
    <xf numFmtId="0" fontId="15" fillId="0" borderId="82" xfId="0" applyFont="1" applyFill="1" applyBorder="1" applyAlignment="1">
      <alignment horizontal="center" vertical="center" wrapText="1"/>
    </xf>
    <xf numFmtId="2" fontId="14" fillId="0" borderId="85" xfId="0" applyNumberFormat="1" applyFont="1" applyFill="1" applyBorder="1" applyAlignment="1" applyProtection="1">
      <alignment horizontal="center" vertical="center" wrapText="1"/>
    </xf>
    <xf numFmtId="0" fontId="2" fillId="0" borderId="71" xfId="0" applyFont="1" applyBorder="1" applyAlignment="1">
      <alignment horizontal="left" vertical="top" wrapText="1"/>
    </xf>
    <xf numFmtId="0" fontId="0" fillId="0" borderId="57" xfId="0" applyBorder="1" applyAlignment="1">
      <alignment horizontal="center" wrapText="1"/>
    </xf>
    <xf numFmtId="2" fontId="13" fillId="0" borderId="88" xfId="0" applyNumberFormat="1" applyFont="1" applyFill="1" applyBorder="1" applyAlignment="1">
      <alignment horizontal="center" wrapText="1"/>
    </xf>
    <xf numFmtId="0" fontId="2" fillId="0" borderId="60" xfId="0" applyFont="1" applyBorder="1" applyAlignment="1">
      <alignment horizontal="left" vertical="top" wrapText="1"/>
    </xf>
    <xf numFmtId="0" fontId="0" fillId="0" borderId="57" xfId="0" applyBorder="1" applyAlignment="1">
      <alignment wrapText="1"/>
    </xf>
    <xf numFmtId="0" fontId="1" fillId="0" borderId="61" xfId="0" applyFont="1" applyBorder="1" applyAlignment="1">
      <alignment wrapText="1"/>
    </xf>
    <xf numFmtId="0" fontId="1" fillId="0" borderId="57" xfId="0" applyFont="1" applyBorder="1" applyAlignment="1">
      <alignment wrapText="1"/>
    </xf>
    <xf numFmtId="0" fontId="33" fillId="0" borderId="71" xfId="0" applyFont="1" applyBorder="1" applyAlignment="1">
      <alignment horizontal="left" vertical="top" wrapText="1"/>
    </xf>
    <xf numFmtId="0" fontId="0" fillId="0" borderId="77" xfId="0" applyBorder="1" applyAlignment="1">
      <alignment wrapText="1"/>
    </xf>
    <xf numFmtId="0" fontId="38" fillId="0" borderId="72" xfId="0" applyFont="1" applyBorder="1" applyAlignment="1">
      <alignment horizontal="left" wrapText="1"/>
    </xf>
    <xf numFmtId="0" fontId="31" fillId="0" borderId="71" xfId="0" applyFont="1" applyFill="1" applyBorder="1" applyAlignment="1">
      <alignment horizontal="center" vertical="top" wrapText="1"/>
    </xf>
    <xf numFmtId="0" fontId="31" fillId="0" borderId="57" xfId="0" applyFont="1" applyFill="1" applyBorder="1" applyAlignment="1">
      <alignment horizontal="center" vertical="top" wrapText="1"/>
    </xf>
    <xf numFmtId="0" fontId="31" fillId="0" borderId="56" xfId="0" applyFont="1" applyFill="1" applyBorder="1" applyAlignment="1">
      <alignment horizontal="left" vertical="top" wrapText="1"/>
    </xf>
    <xf numFmtId="0" fontId="47" fillId="0" borderId="0" xfId="0" applyFont="1"/>
    <xf numFmtId="0" fontId="29" fillId="0" borderId="0" xfId="0" applyFont="1" applyBorder="1" applyAlignment="1">
      <alignment horizontal="center" vertical="center"/>
    </xf>
    <xf numFmtId="0" fontId="6" fillId="2"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1" fillId="0" borderId="49"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56" xfId="0" applyFont="1" applyFill="1" applyBorder="1" applyAlignment="1">
      <alignment horizontal="left" vertical="top" wrapText="1"/>
    </xf>
    <xf numFmtId="0" fontId="6" fillId="2" borderId="7" xfId="0" applyFont="1" applyFill="1" applyBorder="1" applyAlignment="1">
      <alignment horizontal="center" vertical="center" wrapText="1"/>
    </xf>
    <xf numFmtId="0" fontId="6" fillId="3" borderId="75" xfId="0" applyFont="1" applyFill="1" applyBorder="1" applyAlignment="1">
      <alignment horizontal="center" vertical="center" wrapText="1"/>
    </xf>
    <xf numFmtId="0" fontId="6" fillId="4" borderId="75" xfId="0" applyFont="1" applyFill="1" applyBorder="1" applyAlignment="1">
      <alignment horizontal="center" vertical="center" wrapText="1"/>
    </xf>
    <xf numFmtId="0" fontId="6" fillId="0" borderId="72" xfId="0" applyFont="1" applyFill="1" applyBorder="1" applyAlignment="1">
      <alignment horizontal="left" vertical="top" wrapText="1"/>
    </xf>
    <xf numFmtId="0" fontId="31" fillId="0" borderId="91" xfId="0" applyFont="1" applyFill="1" applyBorder="1" applyAlignment="1">
      <alignment horizontal="left" vertical="top" wrapText="1"/>
    </xf>
    <xf numFmtId="0" fontId="9" fillId="2" borderId="75"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9" fillId="4" borderId="75" xfId="0" applyFont="1" applyFill="1" applyBorder="1" applyAlignment="1">
      <alignment horizontal="center" vertical="center" wrapText="1"/>
    </xf>
    <xf numFmtId="0" fontId="6" fillId="0" borderId="0" xfId="0" applyFont="1" applyFill="1" applyBorder="1" applyAlignment="1">
      <alignment horizontal="left" vertical="top" wrapText="1"/>
    </xf>
    <xf numFmtId="0" fontId="30" fillId="0" borderId="0" xfId="0" applyFont="1" applyAlignment="1">
      <alignment horizontal="left"/>
    </xf>
    <xf numFmtId="0" fontId="33" fillId="0" borderId="61" xfId="0" applyFont="1" applyBorder="1" applyAlignment="1">
      <alignment horizontal="left" vertical="top" wrapText="1"/>
    </xf>
    <xf numFmtId="0" fontId="6" fillId="0" borderId="91" xfId="0" applyFont="1" applyFill="1" applyBorder="1" applyAlignment="1">
      <alignment horizontal="left" vertical="top" wrapText="1"/>
    </xf>
    <xf numFmtId="0" fontId="31" fillId="0" borderId="91" xfId="0" applyFont="1" applyFill="1" applyBorder="1" applyAlignment="1">
      <alignment vertical="top" wrapText="1"/>
    </xf>
    <xf numFmtId="14" fontId="22" fillId="0" borderId="17" xfId="0" applyNumberFormat="1" applyFont="1" applyBorder="1" applyAlignment="1" applyProtection="1">
      <alignment horizontal="center" wrapText="1"/>
      <protection locked="0"/>
    </xf>
    <xf numFmtId="0" fontId="22" fillId="0" borderId="17" xfId="0" applyFont="1" applyBorder="1" applyAlignment="1" applyProtection="1">
      <alignment horizontal="center" wrapText="1"/>
      <protection locked="0"/>
    </xf>
    <xf numFmtId="0" fontId="0" fillId="0" borderId="17" xfId="0" applyBorder="1" applyAlignment="1" applyProtection="1">
      <alignment horizontal="center"/>
      <protection locked="0"/>
    </xf>
    <xf numFmtId="0" fontId="33" fillId="0" borderId="77" xfId="0" applyFont="1" applyBorder="1" applyAlignment="1">
      <alignment wrapText="1"/>
    </xf>
    <xf numFmtId="2" fontId="17" fillId="0" borderId="76" xfId="0" applyNumberFormat="1" applyFont="1" applyFill="1" applyBorder="1" applyAlignment="1" applyProtection="1">
      <alignment horizontal="center" wrapText="1"/>
    </xf>
    <xf numFmtId="0" fontId="6" fillId="0" borderId="77" xfId="0" applyFont="1" applyFill="1" applyBorder="1" applyAlignment="1">
      <alignment horizontal="left" vertical="top" wrapText="1"/>
    </xf>
    <xf numFmtId="2" fontId="17" fillId="0" borderId="90" xfId="0" applyNumberFormat="1" applyFont="1" applyFill="1" applyBorder="1" applyAlignment="1" applyProtection="1">
      <alignment horizontal="center" wrapText="1"/>
    </xf>
    <xf numFmtId="0" fontId="14" fillId="0" borderId="84" xfId="0" applyFont="1" applyFill="1" applyBorder="1" applyAlignment="1">
      <alignment horizontal="center" vertical="center" wrapText="1"/>
    </xf>
    <xf numFmtId="0" fontId="14" fillId="0" borderId="82" xfId="0" applyFont="1" applyFill="1" applyBorder="1" applyAlignment="1">
      <alignment horizontal="center" vertical="center" wrapText="1"/>
    </xf>
    <xf numFmtId="2" fontId="17" fillId="0" borderId="88" xfId="0" applyNumberFormat="1" applyFont="1" applyFill="1" applyBorder="1" applyAlignment="1" applyProtection="1">
      <alignment horizontal="center" wrapText="1"/>
    </xf>
    <xf numFmtId="2" fontId="17" fillId="0" borderId="94" xfId="0" applyNumberFormat="1" applyFont="1" applyFill="1" applyBorder="1" applyAlignment="1" applyProtection="1">
      <alignment horizontal="center" wrapText="1"/>
    </xf>
    <xf numFmtId="1" fontId="37" fillId="0" borderId="95" xfId="0" applyNumberFormat="1" applyFont="1" applyFill="1" applyBorder="1" applyAlignment="1" applyProtection="1">
      <alignment horizontal="center" wrapText="1"/>
      <protection locked="0"/>
    </xf>
    <xf numFmtId="0" fontId="2" fillId="0" borderId="58" xfId="0" applyFont="1" applyBorder="1" applyAlignment="1">
      <alignment horizontal="left" vertical="top" wrapText="1"/>
    </xf>
    <xf numFmtId="0" fontId="6" fillId="2" borderId="53" xfId="0" applyFont="1" applyFill="1" applyBorder="1" applyAlignment="1">
      <alignment horizontal="center" vertical="center" wrapText="1"/>
    </xf>
    <xf numFmtId="2" fontId="17" fillId="0" borderId="94" xfId="0" applyNumberFormat="1" applyFont="1" applyFill="1" applyBorder="1" applyAlignment="1">
      <alignment horizontal="center" wrapText="1"/>
    </xf>
    <xf numFmtId="0" fontId="9" fillId="2" borderId="95" xfId="0" applyFont="1" applyFill="1" applyBorder="1" applyAlignment="1">
      <alignment horizontal="center" vertical="center" wrapText="1"/>
    </xf>
    <xf numFmtId="0" fontId="9" fillId="3" borderId="95" xfId="0" applyFont="1" applyFill="1" applyBorder="1" applyAlignment="1">
      <alignment horizontal="center" vertical="center" wrapText="1"/>
    </xf>
    <xf numFmtId="0" fontId="9" fillId="4" borderId="95" xfId="0" applyFont="1" applyFill="1" applyBorder="1" applyAlignment="1">
      <alignment horizontal="center" vertical="center" wrapText="1"/>
    </xf>
    <xf numFmtId="0" fontId="9" fillId="5" borderId="96" xfId="0" applyFont="1" applyFill="1" applyBorder="1" applyAlignment="1">
      <alignment horizontal="center" vertical="center" wrapText="1"/>
    </xf>
    <xf numFmtId="2" fontId="13" fillId="0" borderId="98" xfId="0" applyNumberFormat="1" applyFont="1" applyFill="1" applyBorder="1" applyAlignment="1">
      <alignment horizontal="center" wrapText="1"/>
    </xf>
    <xf numFmtId="0" fontId="0" fillId="0" borderId="0" xfId="0" applyAlignment="1" applyProtection="1">
      <protection locked="0"/>
    </xf>
    <xf numFmtId="0" fontId="9" fillId="0" borderId="0" xfId="0" applyFont="1" applyFill="1" applyBorder="1" applyAlignment="1" applyProtection="1">
      <alignment horizontal="center"/>
      <protection locked="0"/>
    </xf>
    <xf numFmtId="0" fontId="0" fillId="0" borderId="0" xfId="0" applyFill="1" applyBorder="1" applyAlignment="1">
      <alignment horizontal="center"/>
    </xf>
    <xf numFmtId="0" fontId="0" fillId="0" borderId="48" xfId="0" applyFill="1" applyBorder="1" applyAlignment="1">
      <alignment horizontal="center"/>
    </xf>
    <xf numFmtId="0" fontId="0" fillId="0" borderId="49" xfId="0" applyFill="1" applyBorder="1" applyAlignment="1">
      <alignment horizontal="center"/>
    </xf>
    <xf numFmtId="0" fontId="6" fillId="0" borderId="7"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74" xfId="0" applyFont="1" applyFill="1" applyBorder="1" applyAlignment="1" applyProtection="1">
      <alignment horizontal="left" vertical="top" wrapText="1"/>
      <protection locked="0"/>
    </xf>
    <xf numFmtId="0" fontId="9" fillId="0" borderId="97" xfId="0" applyFont="1" applyFill="1" applyBorder="1" applyAlignment="1" applyProtection="1">
      <alignment horizontal="left" vertical="top" wrapText="1"/>
      <protection locked="0"/>
    </xf>
    <xf numFmtId="0" fontId="9" fillId="0" borderId="74" xfId="0" applyFont="1" applyFill="1" applyBorder="1" applyAlignment="1" applyProtection="1">
      <alignment horizontal="left" vertical="top" wrapText="1"/>
      <protection locked="0"/>
    </xf>
    <xf numFmtId="0" fontId="46" fillId="0" borderId="72" xfId="0" applyFont="1" applyFill="1" applyBorder="1" applyAlignment="1">
      <alignment vertical="top" wrapText="1"/>
    </xf>
    <xf numFmtId="0" fontId="46" fillId="0" borderId="0" xfId="0" applyFont="1" applyFill="1" applyBorder="1" applyAlignment="1">
      <alignment vertical="center"/>
    </xf>
    <xf numFmtId="49" fontId="46" fillId="0" borderId="0" xfId="0" applyNumberFormat="1" applyFont="1" applyFill="1" applyBorder="1" applyAlignment="1">
      <alignment vertical="center"/>
    </xf>
    <xf numFmtId="49" fontId="2" fillId="0" borderId="0" xfId="0" applyNumberFormat="1" applyFont="1" applyAlignment="1">
      <alignment horizontal="right" vertical="top"/>
    </xf>
    <xf numFmtId="0" fontId="30" fillId="20" borderId="0" xfId="0" applyFont="1" applyFill="1" applyAlignment="1" applyProtection="1">
      <alignment horizontal="left"/>
    </xf>
    <xf numFmtId="0" fontId="0" fillId="20" borderId="0" xfId="0" applyFill="1" applyAlignment="1" applyProtection="1">
      <alignment horizontal="left"/>
    </xf>
    <xf numFmtId="0" fontId="0" fillId="20" borderId="0" xfId="0" applyFill="1" applyProtection="1"/>
    <xf numFmtId="0" fontId="30" fillId="0" borderId="0" xfId="0" applyFont="1" applyAlignment="1" applyProtection="1">
      <alignment horizontal="left"/>
    </xf>
    <xf numFmtId="0" fontId="0" fillId="0" borderId="0" xfId="0" applyAlignment="1" applyProtection="1">
      <alignment horizontal="left"/>
    </xf>
    <xf numFmtId="0" fontId="0" fillId="0" borderId="0" xfId="0" applyProtection="1"/>
    <xf numFmtId="0" fontId="30" fillId="20" borderId="0" xfId="0" applyFont="1" applyFill="1" applyProtection="1"/>
    <xf numFmtId="0" fontId="30" fillId="0" borderId="0" xfId="0" applyFont="1" applyProtection="1"/>
    <xf numFmtId="2" fontId="24" fillId="16" borderId="6" xfId="0" applyNumberFormat="1" applyFont="1" applyFill="1" applyBorder="1" applyAlignment="1">
      <alignment horizontal="center"/>
    </xf>
    <xf numFmtId="2" fontId="25" fillId="15" borderId="6" xfId="0" applyNumberFormat="1" applyFont="1" applyFill="1" applyBorder="1" applyAlignment="1">
      <alignment horizontal="center"/>
    </xf>
    <xf numFmtId="0" fontId="0" fillId="0" borderId="0" xfId="0" applyAlignment="1">
      <alignment vertical="center" wrapText="1"/>
    </xf>
    <xf numFmtId="0" fontId="52" fillId="0" borderId="0" xfId="0" applyFont="1" applyAlignment="1">
      <alignment horizontal="center" vertical="center" wrapText="1"/>
    </xf>
    <xf numFmtId="0" fontId="41" fillId="0" borderId="0" xfId="0" applyFont="1" applyAlignment="1">
      <alignment horizontal="center" vertical="center" wrapText="1"/>
    </xf>
    <xf numFmtId="0" fontId="7" fillId="0" borderId="0" xfId="0" applyFont="1" applyAlignment="1">
      <alignment horizontal="center" vertical="center" wrapText="1"/>
    </xf>
    <xf numFmtId="0" fontId="53" fillId="0" borderId="0" xfId="0" applyFont="1" applyAlignment="1">
      <alignment vertical="center" wrapText="1"/>
    </xf>
    <xf numFmtId="0" fontId="41" fillId="0" borderId="0" xfId="0" applyFont="1" applyAlignment="1">
      <alignment vertical="center" wrapText="1"/>
    </xf>
    <xf numFmtId="0" fontId="29" fillId="0" borderId="0" xfId="0" applyFont="1" applyBorder="1" applyAlignment="1">
      <alignment horizontal="center" vertical="center"/>
    </xf>
    <xf numFmtId="0" fontId="30" fillId="0" borderId="0" xfId="0" applyFont="1" applyAlignment="1">
      <alignment horizontal="left"/>
    </xf>
    <xf numFmtId="0" fontId="0" fillId="0" borderId="0" xfId="0" applyBorder="1" applyAlignment="1">
      <alignment horizontal="center"/>
    </xf>
    <xf numFmtId="0" fontId="56" fillId="2" borderId="82" xfId="0" applyFont="1" applyFill="1" applyBorder="1" applyAlignment="1">
      <alignment horizontal="center" vertical="center" wrapText="1"/>
    </xf>
    <xf numFmtId="0" fontId="56" fillId="3" borderId="82" xfId="0" applyFont="1" applyFill="1" applyBorder="1" applyAlignment="1">
      <alignment horizontal="center" vertical="center" wrapText="1"/>
    </xf>
    <xf numFmtId="0" fontId="56" fillId="4" borderId="82" xfId="0" applyFont="1" applyFill="1" applyBorder="1" applyAlignment="1">
      <alignment horizontal="center" vertical="center" wrapText="1"/>
    </xf>
    <xf numFmtId="0" fontId="56" fillId="5" borderId="83" xfId="0" applyFont="1" applyFill="1" applyBorder="1" applyAlignment="1">
      <alignment horizontal="center" vertical="center" wrapText="1"/>
    </xf>
    <xf numFmtId="0" fontId="9" fillId="5" borderId="53" xfId="0" applyFont="1" applyFill="1" applyBorder="1" applyAlignment="1">
      <alignment horizontal="center" vertical="center"/>
    </xf>
    <xf numFmtId="0" fontId="9" fillId="21"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22" borderId="1" xfId="0" applyFont="1" applyFill="1" applyBorder="1" applyAlignment="1">
      <alignment horizontal="center" vertical="center"/>
    </xf>
    <xf numFmtId="0" fontId="9" fillId="2" borderId="94" xfId="0" applyFont="1" applyFill="1" applyBorder="1" applyAlignment="1">
      <alignment horizontal="center" vertical="center"/>
    </xf>
    <xf numFmtId="0" fontId="9" fillId="5" borderId="69" xfId="0" applyFont="1" applyFill="1" applyBorder="1" applyAlignment="1">
      <alignment horizontal="center" vertical="center"/>
    </xf>
    <xf numFmtId="0" fontId="9" fillId="21" borderId="95" xfId="0" applyFont="1" applyFill="1" applyBorder="1" applyAlignment="1">
      <alignment horizontal="center" vertical="center"/>
    </xf>
    <xf numFmtId="0" fontId="9" fillId="4" borderId="95" xfId="0" applyFont="1" applyFill="1" applyBorder="1" applyAlignment="1">
      <alignment horizontal="center" vertical="center"/>
    </xf>
    <xf numFmtId="0" fontId="9" fillId="22" borderId="95" xfId="0" applyFont="1" applyFill="1" applyBorder="1" applyAlignment="1">
      <alignment horizontal="center" vertical="center"/>
    </xf>
    <xf numFmtId="0" fontId="9" fillId="2" borderId="98" xfId="0" applyFont="1" applyFill="1" applyBorder="1" applyAlignment="1">
      <alignment horizontal="center" vertical="center"/>
    </xf>
    <xf numFmtId="0" fontId="41" fillId="5" borderId="53" xfId="0" applyFont="1" applyFill="1" applyBorder="1" applyAlignment="1">
      <alignment horizontal="center" vertical="center"/>
    </xf>
    <xf numFmtId="0" fontId="41" fillId="21" borderId="1" xfId="0" applyFont="1" applyFill="1" applyBorder="1" applyAlignment="1">
      <alignment horizontal="center" vertical="center"/>
    </xf>
    <xf numFmtId="0" fontId="41" fillId="4" borderId="1" xfId="0" applyFont="1" applyFill="1" applyBorder="1" applyAlignment="1">
      <alignment horizontal="center" vertical="center"/>
    </xf>
    <xf numFmtId="0" fontId="41" fillId="22" borderId="1" xfId="0" applyFont="1" applyFill="1" applyBorder="1" applyAlignment="1">
      <alignment horizontal="center" vertical="center"/>
    </xf>
    <xf numFmtId="0" fontId="41" fillId="2" borderId="94" xfId="0" applyFont="1" applyFill="1" applyBorder="1" applyAlignment="1">
      <alignment horizontal="center" vertical="center"/>
    </xf>
    <xf numFmtId="0" fontId="9" fillId="0" borderId="99" xfId="0" applyFont="1" applyBorder="1" applyAlignment="1">
      <alignment horizontal="center" vertical="center" wrapText="1"/>
    </xf>
    <xf numFmtId="0" fontId="9" fillId="20" borderId="99" xfId="0" applyFont="1" applyFill="1" applyBorder="1" applyAlignment="1">
      <alignment horizontal="center" vertical="center" wrapText="1"/>
    </xf>
    <xf numFmtId="0" fontId="57" fillId="17" borderId="99" xfId="0" applyFont="1" applyFill="1" applyBorder="1" applyAlignment="1">
      <alignment horizontal="center" vertical="center"/>
    </xf>
    <xf numFmtId="49" fontId="9" fillId="0" borderId="0" xfId="0" applyNumberFormat="1" applyFont="1" applyAlignment="1">
      <alignment horizontal="right" vertical="top"/>
    </xf>
    <xf numFmtId="0" fontId="13" fillId="0" borderId="0" xfId="0" applyFont="1" applyBorder="1" applyAlignment="1">
      <alignment horizontal="center" vertical="center"/>
    </xf>
    <xf numFmtId="0" fontId="18" fillId="0" borderId="0" xfId="0" applyFont="1" applyBorder="1" applyAlignment="1">
      <alignment horizontal="center" vertical="center"/>
    </xf>
    <xf numFmtId="0" fontId="9" fillId="0" borderId="0" xfId="0" applyFont="1" applyBorder="1" applyAlignment="1">
      <alignment horizontal="center" vertical="top" wrapText="1"/>
    </xf>
    <xf numFmtId="0" fontId="22" fillId="0" borderId="0" xfId="0" applyFont="1" applyBorder="1" applyAlignment="1">
      <alignment horizontal="right" vertical="center" wrapText="1"/>
    </xf>
    <xf numFmtId="0" fontId="22" fillId="0" borderId="17" xfId="0" applyFont="1" applyBorder="1" applyAlignment="1" applyProtection="1">
      <alignment horizontal="center"/>
      <protection locked="0"/>
    </xf>
    <xf numFmtId="0" fontId="22" fillId="0" borderId="17" xfId="0" applyFont="1" applyBorder="1" applyAlignment="1" applyProtection="1">
      <alignment horizontal="center" wrapText="1"/>
      <protection locked="0"/>
    </xf>
    <xf numFmtId="0" fontId="29" fillId="0" borderId="0" xfId="0" applyFont="1" applyBorder="1" applyAlignment="1">
      <alignment horizontal="center" vertical="center"/>
    </xf>
    <xf numFmtId="0" fontId="33" fillId="0" borderId="0" xfId="0" applyFont="1" applyAlignment="1">
      <alignment horizontal="left" vertical="top" wrapText="1"/>
    </xf>
    <xf numFmtId="0" fontId="9" fillId="0" borderId="0" xfId="0" applyFont="1" applyAlignment="1">
      <alignment horizontal="left" vertical="top" wrapText="1"/>
    </xf>
    <xf numFmtId="0" fontId="34" fillId="0" borderId="0" xfId="1" applyFont="1" applyBorder="1" applyAlignment="1">
      <alignment horizontal="center" vertical="center"/>
    </xf>
    <xf numFmtId="0" fontId="22" fillId="0" borderId="0" xfId="0" applyFont="1" applyAlignment="1">
      <alignment horizontal="center" vertical="center" wrapText="1"/>
    </xf>
    <xf numFmtId="0" fontId="30" fillId="0" borderId="0" xfId="0" applyFont="1" applyAlignment="1">
      <alignment horizontal="center" vertical="center" wrapText="1"/>
    </xf>
    <xf numFmtId="0" fontId="0" fillId="0" borderId="0" xfId="0" applyAlignment="1">
      <alignment horizontal="left" vertical="top" wrapText="1"/>
    </xf>
    <xf numFmtId="0" fontId="46" fillId="0" borderId="72" xfId="0" applyFont="1" applyFill="1" applyBorder="1" applyAlignment="1">
      <alignment horizontal="left" vertical="top" wrapText="1"/>
    </xf>
    <xf numFmtId="0" fontId="36" fillId="0" borderId="78" xfId="0" applyFont="1" applyFill="1" applyBorder="1" applyAlignment="1">
      <alignment horizontal="center" vertical="center" wrapText="1"/>
    </xf>
    <xf numFmtId="0" fontId="14" fillId="0" borderId="79" xfId="0" applyFont="1" applyFill="1" applyBorder="1" applyAlignment="1">
      <alignment horizontal="center" vertical="center" wrapText="1"/>
    </xf>
    <xf numFmtId="0" fontId="14" fillId="0" borderId="81" xfId="0" applyFont="1" applyFill="1" applyBorder="1" applyAlignment="1">
      <alignment horizontal="center" vertical="center" wrapText="1"/>
    </xf>
    <xf numFmtId="0" fontId="6" fillId="0" borderId="30" xfId="0" applyFont="1" applyFill="1" applyBorder="1" applyAlignment="1">
      <alignment horizontal="left" vertical="top" wrapText="1"/>
    </xf>
    <xf numFmtId="0" fontId="6" fillId="0" borderId="59" xfId="0" applyFont="1" applyFill="1" applyBorder="1" applyAlignment="1">
      <alignment horizontal="left" vertical="top" wrapText="1"/>
    </xf>
    <xf numFmtId="0" fontId="31" fillId="2" borderId="19"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75" xfId="0" applyFont="1" applyFill="1" applyBorder="1" applyAlignment="1">
      <alignment horizontal="center" vertical="center" wrapText="1"/>
    </xf>
    <xf numFmtId="2" fontId="17" fillId="0" borderId="89" xfId="0" applyNumberFormat="1" applyFont="1" applyFill="1" applyBorder="1" applyAlignment="1" applyProtection="1">
      <alignment horizontal="center" wrapText="1"/>
    </xf>
    <xf numFmtId="2" fontId="17" fillId="0" borderId="87" xfId="0" applyNumberFormat="1" applyFont="1" applyFill="1" applyBorder="1" applyAlignment="1" applyProtection="1">
      <alignment horizontal="center" wrapText="1"/>
    </xf>
    <xf numFmtId="0" fontId="31" fillId="3" borderId="19"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75"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75" xfId="0" applyFont="1" applyFill="1" applyBorder="1" applyAlignment="1">
      <alignment horizontal="center" vertical="center" wrapText="1"/>
    </xf>
    <xf numFmtId="0" fontId="31" fillId="5" borderId="20"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5" borderId="76" xfId="0" applyFont="1" applyFill="1" applyBorder="1" applyAlignment="1">
      <alignment horizontal="center" vertical="center" wrapText="1"/>
    </xf>
    <xf numFmtId="0" fontId="6" fillId="0" borderId="18" xfId="0" applyFont="1" applyFill="1" applyBorder="1" applyAlignment="1" applyProtection="1">
      <alignment horizontal="left" vertical="top" wrapText="1"/>
      <protection locked="0"/>
    </xf>
    <xf numFmtId="0" fontId="6" fillId="0" borderId="23" xfId="0" applyFont="1" applyFill="1" applyBorder="1" applyAlignment="1" applyProtection="1">
      <alignment horizontal="left" vertical="top" wrapText="1"/>
      <protection locked="0"/>
    </xf>
    <xf numFmtId="0" fontId="6" fillId="0" borderId="74" xfId="0" applyFont="1" applyFill="1" applyBorder="1" applyAlignment="1" applyProtection="1">
      <alignment horizontal="left" vertical="top" wrapText="1"/>
      <protection locked="0"/>
    </xf>
    <xf numFmtId="0" fontId="31" fillId="0" borderId="52" xfId="0" applyFont="1" applyFill="1" applyBorder="1" applyAlignment="1">
      <alignment horizontal="left" vertical="top" wrapText="1"/>
    </xf>
    <xf numFmtId="0" fontId="31" fillId="0" borderId="53" xfId="0" applyFont="1" applyFill="1" applyBorder="1" applyAlignment="1">
      <alignment horizontal="left" vertical="top" wrapText="1"/>
    </xf>
    <xf numFmtId="0" fontId="6" fillId="0" borderId="48" xfId="0" applyFont="1" applyFill="1" applyBorder="1" applyAlignment="1">
      <alignment horizontal="left" vertical="top" wrapText="1"/>
    </xf>
    <xf numFmtId="0" fontId="31" fillId="0" borderId="49" xfId="0" applyFont="1" applyFill="1" applyBorder="1" applyAlignment="1">
      <alignment horizontal="left" vertical="top" wrapText="1"/>
    </xf>
    <xf numFmtId="1" fontId="17" fillId="0" borderId="19" xfId="0" applyNumberFormat="1" applyFont="1" applyFill="1" applyBorder="1" applyAlignment="1" applyProtection="1">
      <alignment horizontal="center" wrapText="1"/>
    </xf>
    <xf numFmtId="1" fontId="17" fillId="0" borderId="24" xfId="0" applyNumberFormat="1" applyFont="1" applyFill="1" applyBorder="1" applyAlignment="1" applyProtection="1">
      <alignment horizontal="center" wrapText="1"/>
    </xf>
    <xf numFmtId="0" fontId="6" fillId="0" borderId="7" xfId="0" applyFont="1" applyFill="1" applyBorder="1" applyAlignment="1" applyProtection="1">
      <alignment horizontal="left" vertical="top" wrapText="1"/>
      <protection locked="0"/>
    </xf>
    <xf numFmtId="1" fontId="37" fillId="0" borderId="24" xfId="0" applyNumberFormat="1" applyFont="1" applyFill="1" applyBorder="1" applyAlignment="1" applyProtection="1">
      <alignment horizontal="center" wrapText="1"/>
    </xf>
    <xf numFmtId="0" fontId="31" fillId="0" borderId="0" xfId="0" applyFont="1" applyFill="1" applyBorder="1" applyAlignment="1">
      <alignment horizontal="left" vertical="top" wrapText="1"/>
    </xf>
    <xf numFmtId="0" fontId="31" fillId="0" borderId="56" xfId="0" applyFont="1" applyFill="1" applyBorder="1" applyAlignment="1">
      <alignment horizontal="left" vertical="top" wrapText="1"/>
    </xf>
    <xf numFmtId="0" fontId="6" fillId="2"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0" borderId="52" xfId="0" applyFont="1" applyFill="1" applyBorder="1" applyAlignment="1">
      <alignment horizontal="left" vertical="top" wrapText="1"/>
    </xf>
    <xf numFmtId="0" fontId="31" fillId="0" borderId="30" xfId="0" applyFont="1" applyFill="1" applyBorder="1" applyAlignment="1">
      <alignment horizontal="left" vertical="top" wrapText="1"/>
    </xf>
    <xf numFmtId="0" fontId="31" fillId="0" borderId="59" xfId="0" applyFont="1" applyFill="1" applyBorder="1" applyAlignment="1">
      <alignment horizontal="left" vertical="top" wrapText="1"/>
    </xf>
    <xf numFmtId="0" fontId="6" fillId="2" borderId="19"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1" fontId="17" fillId="0" borderId="24" xfId="0" applyNumberFormat="1" applyFont="1" applyFill="1" applyBorder="1" applyAlignment="1">
      <alignment horizontal="center" wrapText="1"/>
    </xf>
    <xf numFmtId="2" fontId="17" fillId="0" borderId="25" xfId="0" applyNumberFormat="1" applyFont="1" applyFill="1" applyBorder="1" applyAlignment="1" applyProtection="1">
      <alignment horizontal="center" wrapText="1"/>
    </xf>
    <xf numFmtId="1" fontId="17" fillId="0" borderId="19" xfId="0" applyNumberFormat="1" applyFont="1" applyFill="1" applyBorder="1" applyAlignment="1">
      <alignment horizontal="center" wrapText="1"/>
    </xf>
    <xf numFmtId="0" fontId="6" fillId="2" borderId="18"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74" xfId="0" applyFont="1" applyFill="1" applyBorder="1" applyAlignment="1">
      <alignment horizontal="center" vertical="center" wrapText="1"/>
    </xf>
    <xf numFmtId="0" fontId="8" fillId="0" borderId="37" xfId="0" applyFont="1" applyFill="1" applyBorder="1" applyAlignment="1" applyProtection="1">
      <alignment horizontal="left" vertical="top" wrapText="1"/>
      <protection locked="0"/>
    </xf>
    <xf numFmtId="0" fontId="8" fillId="0" borderId="23" xfId="0" applyFont="1" applyFill="1" applyBorder="1" applyAlignment="1" applyProtection="1">
      <alignment horizontal="left" vertical="top" wrapText="1"/>
      <protection locked="0"/>
    </xf>
    <xf numFmtId="0" fontId="8" fillId="0" borderId="7" xfId="0" applyFont="1" applyFill="1" applyBorder="1" applyAlignment="1" applyProtection="1">
      <alignment horizontal="left" vertical="top" wrapText="1"/>
      <protection locked="0"/>
    </xf>
    <xf numFmtId="0" fontId="31" fillId="0" borderId="31" xfId="0" applyFont="1" applyFill="1" applyBorder="1" applyAlignment="1">
      <alignment horizontal="left" vertical="top" wrapText="1"/>
    </xf>
    <xf numFmtId="0" fontId="6" fillId="2" borderId="7" xfId="0" applyFont="1" applyFill="1" applyBorder="1" applyAlignment="1">
      <alignment horizontal="center" vertical="center" wrapText="1"/>
    </xf>
    <xf numFmtId="0" fontId="31" fillId="0" borderId="54" xfId="0" applyFont="1" applyFill="1" applyBorder="1" applyAlignment="1">
      <alignment horizontal="left" vertical="top" wrapText="1"/>
    </xf>
    <xf numFmtId="0" fontId="31" fillId="0" borderId="68" xfId="0" applyFont="1" applyFill="1" applyBorder="1" applyAlignment="1">
      <alignment horizontal="left" vertical="top" wrapText="1"/>
    </xf>
    <xf numFmtId="0" fontId="31" fillId="0" borderId="67" xfId="0" applyFont="1" applyFill="1" applyBorder="1" applyAlignment="1">
      <alignment horizontal="left" vertical="top" wrapText="1"/>
    </xf>
    <xf numFmtId="0" fontId="6" fillId="0" borderId="72" xfId="0" applyFont="1" applyFill="1" applyBorder="1" applyAlignment="1">
      <alignment horizontal="left" vertical="top" wrapText="1"/>
    </xf>
    <xf numFmtId="0" fontId="31" fillId="0" borderId="73" xfId="0" applyFont="1" applyFill="1" applyBorder="1" applyAlignment="1">
      <alignment horizontal="left" vertical="top" wrapText="1"/>
    </xf>
    <xf numFmtId="2" fontId="17" fillId="0" borderId="89" xfId="0" applyNumberFormat="1" applyFont="1" applyFill="1" applyBorder="1" applyAlignment="1">
      <alignment horizontal="center" wrapText="1"/>
    </xf>
    <xf numFmtId="2" fontId="17" fillId="0" borderId="87" xfId="0" applyNumberFormat="1" applyFont="1" applyFill="1" applyBorder="1" applyAlignment="1">
      <alignment horizontal="center" wrapText="1"/>
    </xf>
    <xf numFmtId="0" fontId="31" fillId="0" borderId="50" xfId="0" applyFont="1" applyFill="1" applyBorder="1" applyAlignment="1">
      <alignment horizontal="left" vertical="top" wrapText="1"/>
    </xf>
    <xf numFmtId="49" fontId="33" fillId="0" borderId="30" xfId="0" applyNumberFormat="1" applyFont="1" applyBorder="1" applyAlignment="1">
      <alignment horizontal="left" vertical="top" wrapText="1"/>
    </xf>
    <xf numFmtId="49" fontId="33" fillId="0" borderId="31" xfId="0" applyNumberFormat="1" applyFont="1" applyBorder="1" applyAlignment="1">
      <alignment horizontal="left" vertical="top" wrapText="1"/>
    </xf>
    <xf numFmtId="0" fontId="8" fillId="0" borderId="38" xfId="0" applyFont="1" applyFill="1" applyBorder="1" applyAlignment="1">
      <alignment horizontal="center" vertical="center" wrapText="1"/>
    </xf>
    <xf numFmtId="0" fontId="8" fillId="0" borderId="24" xfId="0" applyFont="1" applyFill="1" applyBorder="1" applyAlignment="1">
      <alignment horizontal="center" vertical="center" wrapText="1"/>
    </xf>
    <xf numFmtId="2" fontId="8" fillId="0" borderId="86" xfId="0" applyNumberFormat="1" applyFont="1" applyFill="1" applyBorder="1" applyAlignment="1">
      <alignment horizontal="center" vertical="center" wrapText="1"/>
    </xf>
    <xf numFmtId="2" fontId="8" fillId="0" borderId="87" xfId="0" applyNumberFormat="1" applyFont="1" applyFill="1" applyBorder="1" applyAlignment="1">
      <alignment horizontal="center" vertical="center" wrapText="1"/>
    </xf>
    <xf numFmtId="49" fontId="46" fillId="0" borderId="72" xfId="0" applyNumberFormat="1" applyFont="1" applyFill="1" applyBorder="1" applyAlignment="1">
      <alignment horizontal="left" vertical="center"/>
    </xf>
    <xf numFmtId="0" fontId="6" fillId="5" borderId="39" xfId="0" applyFont="1" applyFill="1" applyBorder="1" applyAlignment="1">
      <alignment horizontal="center" vertical="center" wrapText="1"/>
    </xf>
    <xf numFmtId="0" fontId="35" fillId="0" borderId="38" xfId="0" applyFont="1" applyFill="1" applyBorder="1" applyAlignment="1">
      <alignment horizontal="center" vertical="center" wrapText="1"/>
    </xf>
    <xf numFmtId="0" fontId="35" fillId="0" borderId="24" xfId="0" applyFont="1" applyFill="1" applyBorder="1" applyAlignment="1">
      <alignment horizontal="center" vertical="center" wrapText="1"/>
    </xf>
    <xf numFmtId="0" fontId="8" fillId="0" borderId="78"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8" fillId="0" borderId="80" xfId="0" applyFont="1" applyFill="1" applyBorder="1" applyAlignment="1">
      <alignment horizontal="center" vertical="center" wrapText="1"/>
    </xf>
    <xf numFmtId="0" fontId="6" fillId="0" borderId="43" xfId="0" applyFont="1" applyFill="1" applyBorder="1" applyAlignment="1">
      <alignment horizontal="left" vertical="top" wrapText="1"/>
    </xf>
    <xf numFmtId="0" fontId="31" fillId="0" borderId="46" xfId="0" applyFont="1" applyFill="1" applyBorder="1" applyAlignment="1">
      <alignment horizontal="left" vertical="top" wrapText="1"/>
    </xf>
    <xf numFmtId="0" fontId="6" fillId="2" borderId="37"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14" fillId="0" borderId="80" xfId="0" applyFont="1" applyFill="1" applyBorder="1" applyAlignment="1">
      <alignment horizontal="center" vertical="center" wrapText="1"/>
    </xf>
    <xf numFmtId="0" fontId="31" fillId="0" borderId="91" xfId="0" applyFont="1" applyFill="1" applyBorder="1" applyAlignment="1">
      <alignment horizontal="left" vertical="top" wrapText="1"/>
    </xf>
    <xf numFmtId="0" fontId="9" fillId="0" borderId="18" xfId="0" applyFont="1" applyFill="1" applyBorder="1" applyAlignment="1" applyProtection="1">
      <alignment horizontal="left" vertical="top" wrapText="1"/>
      <protection locked="0"/>
    </xf>
    <xf numFmtId="0" fontId="9" fillId="0" borderId="23" xfId="0" applyFont="1" applyFill="1" applyBorder="1" applyAlignment="1" applyProtection="1">
      <alignment horizontal="left" vertical="top" wrapText="1"/>
      <protection locked="0"/>
    </xf>
    <xf numFmtId="0" fontId="9" fillId="0" borderId="7" xfId="0" applyFont="1" applyFill="1" applyBorder="1" applyAlignment="1" applyProtection="1">
      <alignment horizontal="left" vertical="top" wrapText="1"/>
      <protection locked="0"/>
    </xf>
    <xf numFmtId="1" fontId="13" fillId="0" borderId="19" xfId="0" applyNumberFormat="1" applyFont="1" applyFill="1" applyBorder="1" applyAlignment="1">
      <alignment horizontal="center" wrapText="1"/>
    </xf>
    <xf numFmtId="1" fontId="13" fillId="0" borderId="24" xfId="0" applyNumberFormat="1" applyFont="1" applyFill="1" applyBorder="1" applyAlignment="1">
      <alignment horizontal="center" wrapText="1"/>
    </xf>
    <xf numFmtId="0" fontId="46" fillId="0" borderId="72" xfId="0" applyFont="1" applyFill="1" applyBorder="1" applyAlignment="1">
      <alignment horizontal="left" vertical="center"/>
    </xf>
    <xf numFmtId="2" fontId="13" fillId="0" borderId="89" xfId="0" applyNumberFormat="1" applyFont="1" applyFill="1" applyBorder="1" applyAlignment="1">
      <alignment horizontal="center" wrapText="1"/>
    </xf>
    <xf numFmtId="2" fontId="13" fillId="0" borderId="87" xfId="0" applyNumberFormat="1" applyFont="1" applyFill="1" applyBorder="1" applyAlignment="1">
      <alignment horizontal="center" wrapText="1"/>
    </xf>
    <xf numFmtId="0" fontId="6" fillId="0" borderId="68" xfId="0" applyFont="1" applyFill="1" applyBorder="1" applyAlignment="1">
      <alignment horizontal="left" vertical="top" wrapText="1"/>
    </xf>
    <xf numFmtId="0" fontId="31" fillId="0" borderId="69" xfId="0" applyFont="1" applyFill="1" applyBorder="1" applyAlignment="1">
      <alignment horizontal="left" vertical="top" wrapText="1"/>
    </xf>
    <xf numFmtId="0" fontId="9" fillId="2" borderId="1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8" xfId="0" applyFont="1" applyFill="1" applyBorder="1" applyAlignment="1">
      <alignment horizontal="center" vertical="center" wrapText="1"/>
    </xf>
    <xf numFmtId="2" fontId="15" fillId="0" borderId="86" xfId="0" applyNumberFormat="1" applyFont="1" applyFill="1" applyBorder="1" applyAlignment="1">
      <alignment horizontal="center" wrapText="1"/>
    </xf>
    <xf numFmtId="2" fontId="15" fillId="0" borderId="87" xfId="0" applyNumberFormat="1" applyFont="1" applyFill="1" applyBorder="1" applyAlignment="1">
      <alignment horizontal="center" wrapText="1"/>
    </xf>
    <xf numFmtId="0" fontId="15" fillId="0" borderId="38" xfId="0" applyFont="1" applyFill="1" applyBorder="1" applyAlignment="1">
      <alignment horizontal="center" wrapText="1"/>
    </xf>
    <xf numFmtId="0" fontId="15" fillId="0" borderId="24" xfId="0" applyFont="1" applyFill="1" applyBorder="1" applyAlignment="1">
      <alignment horizontal="center" wrapText="1"/>
    </xf>
    <xf numFmtId="49" fontId="9" fillId="0" borderId="30" xfId="0" applyNumberFormat="1" applyFont="1" applyBorder="1" applyAlignment="1">
      <alignment horizontal="left" vertical="top" wrapText="1"/>
    </xf>
    <xf numFmtId="49" fontId="9" fillId="0" borderId="59" xfId="0" applyNumberFormat="1" applyFont="1" applyBorder="1" applyAlignment="1">
      <alignment horizontal="left" vertical="top" wrapText="1"/>
    </xf>
    <xf numFmtId="0" fontId="9" fillId="0" borderId="43" xfId="0" applyFont="1" applyBorder="1" applyAlignment="1">
      <alignment horizontal="left" vertical="top" wrapText="1"/>
    </xf>
    <xf numFmtId="0" fontId="9" fillId="0" borderId="44" xfId="0" applyFont="1" applyBorder="1" applyAlignment="1">
      <alignment horizontal="left" vertical="top" wrapText="1"/>
    </xf>
    <xf numFmtId="0" fontId="9" fillId="2" borderId="38"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4" borderId="38" xfId="0" applyFont="1" applyFill="1" applyBorder="1" applyAlignment="1">
      <alignment horizontal="center" vertical="center" wrapText="1"/>
    </xf>
    <xf numFmtId="0" fontId="9" fillId="5" borderId="39" xfId="0" applyFont="1" applyFill="1" applyBorder="1" applyAlignment="1">
      <alignment horizontal="center" vertical="center" wrapText="1"/>
    </xf>
    <xf numFmtId="0" fontId="15" fillId="0" borderId="37" xfId="0" applyFont="1" applyFill="1" applyBorder="1" applyAlignment="1" applyProtection="1">
      <alignment horizontal="left" vertical="top" wrapText="1"/>
      <protection locked="0"/>
    </xf>
    <xf numFmtId="0" fontId="15" fillId="0" borderId="23"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32" fillId="0" borderId="38" xfId="0" applyFont="1" applyFill="1" applyBorder="1" applyAlignment="1">
      <alignment horizontal="center" wrapText="1"/>
    </xf>
    <xf numFmtId="0" fontId="32" fillId="0" borderId="24" xfId="0" applyFont="1" applyFill="1" applyBorder="1" applyAlignment="1">
      <alignment horizontal="center" wrapText="1"/>
    </xf>
    <xf numFmtId="0" fontId="9" fillId="5" borderId="20" xfId="0" applyFont="1" applyFill="1" applyBorder="1" applyAlignment="1">
      <alignment horizontal="center" vertical="top" wrapText="1"/>
    </xf>
    <xf numFmtId="0" fontId="9" fillId="5" borderId="25" xfId="0" applyFont="1" applyFill="1" applyBorder="1" applyAlignment="1">
      <alignment horizontal="center" vertical="top" wrapText="1"/>
    </xf>
    <xf numFmtId="0" fontId="9" fillId="5" borderId="76" xfId="0" applyFont="1" applyFill="1" applyBorder="1" applyAlignment="1">
      <alignment horizontal="center" vertical="top" wrapText="1"/>
    </xf>
    <xf numFmtId="0" fontId="9" fillId="0" borderId="74" xfId="0" applyFont="1" applyFill="1" applyBorder="1" applyAlignment="1" applyProtection="1">
      <alignment horizontal="left" vertical="top" wrapText="1"/>
      <protection locked="0"/>
    </xf>
    <xf numFmtId="0" fontId="9" fillId="0" borderId="72" xfId="0" applyFont="1" applyBorder="1" applyAlignment="1">
      <alignment horizontal="left" vertical="top" wrapText="1"/>
    </xf>
    <xf numFmtId="0" fontId="33" fillId="0" borderId="91" xfId="0" applyFont="1" applyBorder="1" applyAlignment="1">
      <alignment horizontal="left" vertical="top" wrapText="1"/>
    </xf>
    <xf numFmtId="0" fontId="9" fillId="2" borderId="19" xfId="0" applyFont="1" applyFill="1" applyBorder="1" applyAlignment="1">
      <alignment horizontal="center" vertical="top" wrapText="1"/>
    </xf>
    <xf numFmtId="0" fontId="9" fillId="2" borderId="24" xfId="0" applyFont="1" applyFill="1" applyBorder="1" applyAlignment="1">
      <alignment horizontal="center" vertical="top" wrapText="1"/>
    </xf>
    <xf numFmtId="0" fontId="9" fillId="2" borderId="75" xfId="0" applyFont="1" applyFill="1" applyBorder="1" applyAlignment="1">
      <alignment horizontal="center" vertical="top" wrapText="1"/>
    </xf>
    <xf numFmtId="0" fontId="9" fillId="3" borderId="19" xfId="0" applyFont="1" applyFill="1" applyBorder="1" applyAlignment="1">
      <alignment horizontal="center" vertical="top" wrapText="1"/>
    </xf>
    <xf numFmtId="0" fontId="9" fillId="3" borderId="24" xfId="0" applyFont="1" applyFill="1" applyBorder="1" applyAlignment="1">
      <alignment horizontal="center" vertical="top" wrapText="1"/>
    </xf>
    <xf numFmtId="0" fontId="9" fillId="3" borderId="75" xfId="0" applyFont="1" applyFill="1" applyBorder="1" applyAlignment="1">
      <alignment horizontal="center" vertical="top" wrapText="1"/>
    </xf>
    <xf numFmtId="0" fontId="9" fillId="4" borderId="19" xfId="0" applyFont="1" applyFill="1" applyBorder="1" applyAlignment="1">
      <alignment horizontal="center" vertical="top" wrapText="1"/>
    </xf>
    <xf numFmtId="0" fontId="9" fillId="4" borderId="24" xfId="0" applyFont="1" applyFill="1" applyBorder="1" applyAlignment="1">
      <alignment horizontal="center" vertical="top" wrapText="1"/>
    </xf>
    <xf numFmtId="0" fontId="9" fillId="4" borderId="75" xfId="0" applyFont="1" applyFill="1" applyBorder="1" applyAlignment="1">
      <alignment horizontal="center" vertical="top" wrapText="1"/>
    </xf>
    <xf numFmtId="0" fontId="31" fillId="0" borderId="57" xfId="0" applyFont="1" applyFill="1" applyBorder="1" applyAlignment="1">
      <alignment horizontal="center" vertical="top" wrapText="1"/>
    </xf>
    <xf numFmtId="0" fontId="31" fillId="0" borderId="0" xfId="0" applyFont="1" applyFill="1" applyBorder="1" applyAlignment="1">
      <alignment horizontal="center" vertical="top" wrapText="1"/>
    </xf>
    <xf numFmtId="0" fontId="31" fillId="0" borderId="56" xfId="0" applyFont="1" applyFill="1" applyBorder="1" applyAlignment="1">
      <alignment horizontal="center" vertical="top" wrapText="1"/>
    </xf>
    <xf numFmtId="0" fontId="31" fillId="0" borderId="66" xfId="0" applyFont="1" applyFill="1" applyBorder="1" applyAlignment="1">
      <alignment horizontal="center" vertical="top" wrapText="1"/>
    </xf>
    <xf numFmtId="0" fontId="31" fillId="0" borderId="17" xfId="0" applyFont="1" applyFill="1" applyBorder="1" applyAlignment="1">
      <alignment horizontal="center" vertical="top" wrapText="1"/>
    </xf>
    <xf numFmtId="0" fontId="31" fillId="0" borderId="63" xfId="0" applyFont="1" applyFill="1" applyBorder="1" applyAlignment="1">
      <alignment horizontal="center" vertical="top" wrapText="1"/>
    </xf>
    <xf numFmtId="0" fontId="6" fillId="2" borderId="24" xfId="0" applyFont="1" applyFill="1" applyBorder="1" applyAlignment="1">
      <alignment horizontal="center" vertical="top" wrapText="1"/>
    </xf>
    <xf numFmtId="0" fontId="31" fillId="0" borderId="43" xfId="0" applyFont="1" applyFill="1" applyBorder="1" applyAlignment="1">
      <alignment horizontal="left" vertical="top" wrapText="1"/>
    </xf>
    <xf numFmtId="0" fontId="31" fillId="0" borderId="44" xfId="0" applyFont="1" applyFill="1" applyBorder="1" applyAlignment="1">
      <alignment horizontal="left" vertical="top" wrapText="1"/>
    </xf>
    <xf numFmtId="0" fontId="33" fillId="0" borderId="0" xfId="0" applyFont="1" applyBorder="1" applyAlignment="1">
      <alignment horizontal="left" vertical="top" wrapText="1"/>
    </xf>
    <xf numFmtId="0" fontId="33" fillId="0" borderId="56" xfId="0" applyFont="1" applyBorder="1" applyAlignment="1">
      <alignment horizontal="left" vertical="top" wrapText="1"/>
    </xf>
    <xf numFmtId="0" fontId="6" fillId="3" borderId="24"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4" borderId="24" xfId="0" applyFont="1" applyFill="1" applyBorder="1" applyAlignment="1">
      <alignment horizontal="center" vertical="top" wrapText="1"/>
    </xf>
    <xf numFmtId="0" fontId="6" fillId="4" borderId="2" xfId="0" applyFont="1" applyFill="1" applyBorder="1" applyAlignment="1">
      <alignment horizontal="center" vertical="top" wrapText="1"/>
    </xf>
    <xf numFmtId="0" fontId="7" fillId="5" borderId="25" xfId="0" applyFont="1" applyFill="1" applyBorder="1" applyAlignment="1">
      <alignment horizontal="center" vertical="top" wrapText="1"/>
    </xf>
    <xf numFmtId="0" fontId="30" fillId="5" borderId="25" xfId="0" applyFont="1" applyFill="1" applyBorder="1" applyAlignment="1">
      <alignment horizontal="center" vertical="top" wrapText="1"/>
    </xf>
    <xf numFmtId="0" fontId="30" fillId="5" borderId="8" xfId="0" applyFont="1" applyFill="1" applyBorder="1" applyAlignment="1">
      <alignment horizontal="center" vertical="top" wrapText="1"/>
    </xf>
    <xf numFmtId="0" fontId="9" fillId="2" borderId="75"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9" fillId="4" borderId="75" xfId="0" applyFont="1" applyFill="1" applyBorder="1" applyAlignment="1">
      <alignment horizontal="center" vertical="center" wrapText="1"/>
    </xf>
    <xf numFmtId="0" fontId="9" fillId="5" borderId="76" xfId="0" applyFont="1" applyFill="1" applyBorder="1" applyAlignment="1">
      <alignment horizontal="center" vertical="center" wrapText="1"/>
    </xf>
    <xf numFmtId="0" fontId="15" fillId="0" borderId="18" xfId="0" applyFont="1" applyFill="1" applyBorder="1" applyAlignment="1" applyProtection="1">
      <alignment horizontal="left" wrapText="1"/>
      <protection locked="0"/>
    </xf>
    <xf numFmtId="0" fontId="15" fillId="0" borderId="23" xfId="0" applyFont="1" applyFill="1" applyBorder="1" applyAlignment="1" applyProtection="1">
      <alignment horizontal="left" wrapText="1"/>
      <protection locked="0"/>
    </xf>
    <xf numFmtId="0" fontId="31" fillId="0" borderId="72" xfId="0" applyFont="1" applyFill="1" applyBorder="1" applyAlignment="1">
      <alignment horizontal="left" vertical="top" wrapText="1"/>
    </xf>
    <xf numFmtId="0" fontId="15" fillId="0" borderId="18" xfId="0" applyFont="1" applyFill="1" applyBorder="1" applyAlignment="1" applyProtection="1">
      <alignment horizontal="left" vertical="top" wrapText="1"/>
      <protection locked="0"/>
    </xf>
    <xf numFmtId="0" fontId="31" fillId="0" borderId="48" xfId="0" applyFont="1" applyFill="1" applyBorder="1" applyAlignment="1">
      <alignment horizontal="left" vertical="top" wrapText="1"/>
    </xf>
    <xf numFmtId="49" fontId="33" fillId="0" borderId="59" xfId="0" applyNumberFormat="1" applyFont="1" applyBorder="1" applyAlignment="1">
      <alignment horizontal="left" vertical="top" wrapText="1"/>
    </xf>
    <xf numFmtId="0" fontId="6" fillId="0" borderId="0" xfId="0" applyFont="1" applyFill="1" applyBorder="1" applyAlignment="1">
      <alignment horizontal="left" vertical="top" wrapText="1"/>
    </xf>
    <xf numFmtId="0" fontId="46" fillId="0" borderId="0" xfId="0" applyFont="1" applyFill="1" applyBorder="1" applyAlignment="1">
      <alignment horizontal="left" vertical="center" wrapText="1"/>
    </xf>
    <xf numFmtId="0" fontId="14" fillId="0" borderId="78" xfId="0" applyFont="1" applyFill="1" applyBorder="1" applyAlignment="1">
      <alignment horizontal="center" vertical="center" wrapText="1"/>
    </xf>
    <xf numFmtId="0" fontId="33" fillId="0" borderId="43" xfId="0" applyFont="1" applyBorder="1" applyAlignment="1">
      <alignment horizontal="left" vertical="top" wrapText="1"/>
    </xf>
    <xf numFmtId="0" fontId="33" fillId="0" borderId="44" xfId="0" applyFont="1" applyBorder="1" applyAlignment="1">
      <alignment horizontal="left" vertical="top" wrapText="1"/>
    </xf>
    <xf numFmtId="0" fontId="9" fillId="0" borderId="0" xfId="0" applyFont="1" applyBorder="1" applyAlignment="1">
      <alignment horizontal="left" vertical="top" wrapText="1"/>
    </xf>
    <xf numFmtId="0" fontId="6" fillId="0" borderId="0" xfId="0" applyFont="1" applyBorder="1" applyAlignment="1">
      <alignment horizontal="left" vertical="top" wrapText="1"/>
    </xf>
    <xf numFmtId="0" fontId="6" fillId="0" borderId="56" xfId="0" applyFont="1" applyBorder="1" applyAlignment="1">
      <alignment horizontal="left" vertical="top" wrapText="1"/>
    </xf>
    <xf numFmtId="0" fontId="9" fillId="0" borderId="93" xfId="0" applyFont="1" applyFill="1" applyBorder="1" applyAlignment="1" applyProtection="1">
      <alignment horizontal="left" vertical="top" wrapText="1"/>
      <protection locked="0"/>
    </xf>
    <xf numFmtId="49" fontId="9" fillId="0" borderId="0" xfId="0" applyNumberFormat="1" applyFont="1" applyBorder="1" applyAlignment="1">
      <alignment horizontal="left" vertical="top" wrapText="1"/>
    </xf>
    <xf numFmtId="49" fontId="33" fillId="0" borderId="56" xfId="0" applyNumberFormat="1" applyFont="1" applyBorder="1" applyAlignment="1">
      <alignment horizontal="left" vertical="top" wrapText="1"/>
    </xf>
    <xf numFmtId="0" fontId="15" fillId="0" borderId="74" xfId="0" applyFont="1" applyFill="1" applyBorder="1" applyAlignment="1" applyProtection="1">
      <alignment horizontal="left" vertical="top" wrapText="1"/>
      <protection locked="0"/>
    </xf>
    <xf numFmtId="0" fontId="22" fillId="0" borderId="0" xfId="0" applyFont="1" applyAlignment="1">
      <alignment horizontal="center" wrapText="1"/>
    </xf>
    <xf numFmtId="0" fontId="22" fillId="0" borderId="0" xfId="0" applyFont="1" applyFill="1" applyBorder="1" applyAlignment="1">
      <alignment horizontal="center"/>
    </xf>
    <xf numFmtId="49" fontId="22" fillId="0" borderId="0" xfId="0" applyNumberFormat="1" applyFont="1" applyBorder="1" applyAlignment="1">
      <alignment horizontal="center" wrapText="1"/>
    </xf>
    <xf numFmtId="49" fontId="22" fillId="0" borderId="17" xfId="0" applyNumberFormat="1" applyFont="1" applyBorder="1" applyAlignment="1">
      <alignment horizontal="center" wrapText="1"/>
    </xf>
    <xf numFmtId="49" fontId="22" fillId="0" borderId="0" xfId="0" applyNumberFormat="1" applyFont="1" applyFill="1" applyBorder="1" applyAlignment="1">
      <alignment horizontal="center" wrapText="1"/>
    </xf>
    <xf numFmtId="49" fontId="22" fillId="0" borderId="17" xfId="0" applyNumberFormat="1" applyFont="1" applyFill="1" applyBorder="1" applyAlignment="1">
      <alignment horizontal="center" wrapText="1"/>
    </xf>
    <xf numFmtId="49" fontId="22" fillId="0" borderId="0" xfId="0" applyNumberFormat="1" applyFont="1" applyFill="1" applyBorder="1" applyAlignment="1">
      <alignment horizontal="center"/>
    </xf>
    <xf numFmtId="49" fontId="22" fillId="0" borderId="17" xfId="0" applyNumberFormat="1" applyFont="1" applyFill="1" applyBorder="1" applyAlignment="1">
      <alignment horizontal="center"/>
    </xf>
    <xf numFmtId="0" fontId="22" fillId="10" borderId="1" xfId="2" applyFont="1" applyBorder="1" applyAlignment="1">
      <alignment horizontal="center" vertical="center"/>
    </xf>
    <xf numFmtId="0" fontId="22" fillId="10" borderId="1" xfId="2" applyFont="1" applyBorder="1" applyAlignment="1">
      <alignment horizontal="center" vertical="center" wrapText="1"/>
    </xf>
    <xf numFmtId="2" fontId="22" fillId="19" borderId="14" xfId="5" applyNumberFormat="1" applyFont="1" applyFill="1" applyBorder="1" applyAlignment="1">
      <alignment horizontal="center" vertical="center"/>
    </xf>
    <xf numFmtId="2" fontId="22" fillId="19" borderId="54" xfId="5" applyNumberFormat="1" applyFont="1" applyFill="1" applyBorder="1" applyAlignment="1">
      <alignment horizontal="center" vertical="center"/>
    </xf>
    <xf numFmtId="0" fontId="22" fillId="19" borderId="1" xfId="5" applyFont="1" applyFill="1" applyBorder="1" applyAlignment="1">
      <alignment horizontal="center" vertical="center"/>
    </xf>
    <xf numFmtId="0" fontId="22" fillId="19" borderId="3" xfId="5" applyFont="1" applyFill="1" applyBorder="1" applyAlignment="1">
      <alignment horizontal="center" vertical="center"/>
    </xf>
    <xf numFmtId="0" fontId="22" fillId="19" borderId="11" xfId="5" applyFont="1" applyFill="1" applyBorder="1" applyAlignment="1">
      <alignment horizontal="center" vertical="center"/>
    </xf>
    <xf numFmtId="0" fontId="22" fillId="19" borderId="51" xfId="5" applyFont="1" applyFill="1" applyBorder="1" applyAlignment="1">
      <alignment horizontal="center" vertical="center" wrapText="1"/>
    </xf>
    <xf numFmtId="0" fontId="22" fillId="19" borderId="52" xfId="5" applyFont="1" applyFill="1" applyBorder="1" applyAlignment="1">
      <alignment horizontal="center" vertical="center" wrapText="1"/>
    </xf>
    <xf numFmtId="0" fontId="22" fillId="19" borderId="53" xfId="5" applyFont="1" applyFill="1" applyBorder="1" applyAlignment="1">
      <alignment horizontal="center" vertical="center" wrapText="1"/>
    </xf>
    <xf numFmtId="0" fontId="22" fillId="19" borderId="9" xfId="5" applyFont="1" applyFill="1" applyBorder="1" applyAlignment="1">
      <alignment horizontal="center" vertical="center" wrapText="1"/>
    </xf>
    <xf numFmtId="0" fontId="22" fillId="19" borderId="1" xfId="5" applyFont="1" applyFill="1" applyBorder="1" applyAlignment="1">
      <alignment horizontal="center" vertical="center" wrapText="1"/>
    </xf>
    <xf numFmtId="0" fontId="22" fillId="11" borderId="1" xfId="3" applyFont="1" applyBorder="1" applyAlignment="1">
      <alignment horizontal="center" vertical="center" wrapText="1"/>
    </xf>
    <xf numFmtId="164" fontId="22" fillId="10" borderId="1" xfId="2" applyNumberFormat="1" applyFont="1" applyBorder="1" applyAlignment="1">
      <alignment horizontal="center" vertical="center"/>
    </xf>
    <xf numFmtId="9" fontId="22" fillId="10" borderId="1" xfId="2" applyNumberFormat="1" applyFont="1" applyBorder="1" applyAlignment="1">
      <alignment horizontal="center" vertical="center"/>
    </xf>
    <xf numFmtId="0" fontId="22" fillId="18" borderId="42" xfId="6" applyFont="1" applyFill="1" applyBorder="1" applyAlignment="1">
      <alignment horizontal="center" vertical="center"/>
    </xf>
    <xf numFmtId="0" fontId="22" fillId="18" borderId="43" xfId="6" applyFont="1" applyFill="1" applyBorder="1" applyAlignment="1">
      <alignment horizontal="center" vertical="center"/>
    </xf>
    <xf numFmtId="0" fontId="22" fillId="18" borderId="44" xfId="6" applyFont="1" applyFill="1" applyBorder="1" applyAlignment="1">
      <alignment horizontal="center" vertical="center"/>
    </xf>
    <xf numFmtId="0" fontId="22" fillId="18" borderId="47" xfId="6" applyFont="1" applyFill="1" applyBorder="1" applyAlignment="1">
      <alignment horizontal="center" vertical="center"/>
    </xf>
    <xf numFmtId="0" fontId="22" fillId="18" borderId="48" xfId="6" applyFont="1" applyFill="1" applyBorder="1" applyAlignment="1">
      <alignment horizontal="center" vertical="center"/>
    </xf>
    <xf numFmtId="0" fontId="22" fillId="18" borderId="49" xfId="6" applyFont="1" applyFill="1" applyBorder="1" applyAlignment="1">
      <alignment horizontal="center" vertical="center"/>
    </xf>
    <xf numFmtId="0" fontId="22" fillId="18" borderId="45" xfId="6" applyFont="1" applyFill="1" applyBorder="1" applyAlignment="1">
      <alignment horizontal="center" vertical="center" wrapText="1"/>
    </xf>
    <xf numFmtId="0" fontId="22" fillId="18" borderId="44" xfId="6" applyFont="1" applyFill="1" applyBorder="1" applyAlignment="1">
      <alignment horizontal="center" vertical="center" wrapText="1"/>
    </xf>
    <xf numFmtId="0" fontId="22" fillId="18" borderId="13" xfId="6" applyFont="1" applyFill="1" applyBorder="1" applyAlignment="1">
      <alignment horizontal="center" vertical="center" wrapText="1"/>
    </xf>
    <xf numFmtId="0" fontId="22" fillId="18" borderId="49" xfId="6" applyFont="1" applyFill="1" applyBorder="1" applyAlignment="1">
      <alignment horizontal="center" vertical="center" wrapText="1"/>
    </xf>
    <xf numFmtId="0" fontId="27" fillId="9" borderId="42" xfId="4" applyFont="1" applyBorder="1" applyAlignment="1">
      <alignment horizontal="center" vertical="center"/>
    </xf>
    <xf numFmtId="0" fontId="27" fillId="9" borderId="43" xfId="4" applyFont="1" applyBorder="1" applyAlignment="1">
      <alignment horizontal="center" vertical="center"/>
    </xf>
    <xf numFmtId="0" fontId="27" fillId="9" borderId="46" xfId="4" applyFont="1" applyBorder="1" applyAlignment="1">
      <alignment horizontal="center" vertical="center"/>
    </xf>
    <xf numFmtId="2" fontId="22" fillId="19" borderId="15" xfId="5" applyNumberFormat="1" applyFont="1" applyFill="1" applyBorder="1" applyAlignment="1">
      <alignment horizontal="center" vertical="center"/>
    </xf>
    <xf numFmtId="2" fontId="22" fillId="19" borderId="55" xfId="5" applyNumberFormat="1" applyFont="1" applyFill="1" applyBorder="1" applyAlignment="1">
      <alignment horizontal="center" vertical="center"/>
    </xf>
    <xf numFmtId="0" fontId="22" fillId="11" borderId="1" xfId="3" applyFont="1" applyBorder="1" applyAlignment="1">
      <alignment horizontal="center" vertical="center"/>
    </xf>
    <xf numFmtId="2" fontId="22" fillId="13" borderId="28" xfId="0" applyNumberFormat="1" applyFont="1" applyFill="1" applyBorder="1" applyAlignment="1">
      <alignment horizontal="center" vertical="center" wrapText="1"/>
    </xf>
    <xf numFmtId="2" fontId="22" fillId="13" borderId="10" xfId="0" applyNumberFormat="1" applyFont="1" applyFill="1" applyBorder="1" applyAlignment="1">
      <alignment horizontal="center" vertical="center" wrapText="1"/>
    </xf>
    <xf numFmtId="2" fontId="22" fillId="13" borderId="12" xfId="0" applyNumberFormat="1" applyFont="1" applyFill="1" applyBorder="1" applyAlignment="1">
      <alignment horizontal="center" vertical="center" wrapText="1"/>
    </xf>
    <xf numFmtId="0" fontId="22" fillId="14" borderId="26" xfId="0" applyFont="1" applyFill="1" applyBorder="1" applyAlignment="1">
      <alignment horizontal="center" vertical="center" wrapText="1"/>
    </xf>
    <xf numFmtId="0" fontId="22" fillId="14" borderId="9" xfId="0" applyFont="1" applyFill="1" applyBorder="1" applyAlignment="1">
      <alignment horizontal="center" vertical="center" wrapText="1"/>
    </xf>
    <xf numFmtId="0" fontId="22" fillId="14" borderId="11" xfId="0" applyFont="1" applyFill="1" applyBorder="1" applyAlignment="1">
      <alignment horizontal="center" vertical="center" wrapText="1"/>
    </xf>
    <xf numFmtId="0" fontId="22" fillId="14" borderId="27" xfId="0" applyFont="1" applyFill="1" applyBorder="1" applyAlignment="1">
      <alignment horizontal="center" vertical="center" wrapText="1"/>
    </xf>
    <xf numFmtId="0" fontId="22" fillId="14" borderId="1" xfId="0" applyFont="1" applyFill="1" applyBorder="1" applyAlignment="1">
      <alignment horizontal="center" vertical="center" wrapText="1"/>
    </xf>
    <xf numFmtId="0" fontId="22" fillId="14" borderId="3" xfId="0" applyFont="1" applyFill="1" applyBorder="1" applyAlignment="1">
      <alignment horizontal="center" vertical="center" wrapText="1"/>
    </xf>
    <xf numFmtId="2" fontId="22" fillId="14" borderId="28" xfId="0" applyNumberFormat="1" applyFont="1" applyFill="1" applyBorder="1" applyAlignment="1">
      <alignment horizontal="center" vertical="center" wrapText="1"/>
    </xf>
    <xf numFmtId="2" fontId="22" fillId="14" borderId="10" xfId="0" applyNumberFormat="1" applyFont="1" applyFill="1" applyBorder="1" applyAlignment="1">
      <alignment horizontal="center" vertical="center" wrapText="1"/>
    </xf>
    <xf numFmtId="2" fontId="22" fillId="14" borderId="12" xfId="0" applyNumberFormat="1" applyFont="1" applyFill="1" applyBorder="1" applyAlignment="1">
      <alignment horizontal="center" vertical="center" wrapText="1"/>
    </xf>
    <xf numFmtId="0" fontId="22" fillId="15" borderId="37" xfId="0" applyFont="1" applyFill="1" applyBorder="1" applyAlignment="1">
      <alignment horizontal="center" vertical="center" wrapText="1"/>
    </xf>
    <xf numFmtId="0" fontId="22" fillId="15" borderId="23" xfId="0" applyFont="1" applyFill="1" applyBorder="1" applyAlignment="1">
      <alignment horizontal="center" vertical="center" wrapText="1"/>
    </xf>
    <xf numFmtId="0" fontId="22" fillId="15" borderId="16" xfId="0" applyFont="1" applyFill="1" applyBorder="1" applyAlignment="1">
      <alignment horizontal="center" vertical="center" wrapText="1"/>
    </xf>
    <xf numFmtId="0" fontId="22" fillId="15" borderId="38" xfId="0" applyFont="1" applyFill="1" applyBorder="1" applyAlignment="1">
      <alignment horizontal="center" vertical="center" wrapText="1"/>
    </xf>
    <xf numFmtId="0" fontId="22" fillId="15" borderId="24" xfId="0" applyFont="1" applyFill="1" applyBorder="1" applyAlignment="1">
      <alignment horizontal="center" vertical="center" wrapText="1"/>
    </xf>
    <xf numFmtId="0" fontId="22" fillId="15" borderId="21" xfId="0" applyFont="1" applyFill="1" applyBorder="1" applyAlignment="1">
      <alignment horizontal="center" vertical="center" wrapText="1"/>
    </xf>
    <xf numFmtId="2" fontId="22" fillId="15" borderId="39" xfId="0" applyNumberFormat="1" applyFont="1" applyFill="1" applyBorder="1" applyAlignment="1">
      <alignment horizontal="center" vertical="center" wrapText="1"/>
    </xf>
    <xf numFmtId="2" fontId="22" fillId="15" borderId="25" xfId="0" applyNumberFormat="1" applyFont="1" applyFill="1" applyBorder="1" applyAlignment="1">
      <alignment horizontal="center" vertical="center" wrapText="1"/>
    </xf>
    <xf numFmtId="2" fontId="22" fillId="15" borderId="22" xfId="0" applyNumberFormat="1" applyFont="1" applyFill="1" applyBorder="1" applyAlignment="1">
      <alignment horizontal="center" vertical="center" wrapText="1"/>
    </xf>
    <xf numFmtId="0" fontId="22" fillId="12" borderId="26" xfId="0" applyFont="1" applyFill="1" applyBorder="1" applyAlignment="1">
      <alignment horizontal="center" vertical="center" wrapText="1"/>
    </xf>
    <xf numFmtId="0" fontId="22" fillId="12" borderId="9" xfId="0" applyFont="1" applyFill="1" applyBorder="1" applyAlignment="1">
      <alignment horizontal="center" vertical="center" wrapText="1"/>
    </xf>
    <xf numFmtId="0" fontId="22" fillId="12" borderId="11" xfId="0" applyFont="1" applyFill="1" applyBorder="1" applyAlignment="1">
      <alignment horizontal="center" vertical="center" wrapText="1"/>
    </xf>
    <xf numFmtId="2" fontId="23" fillId="12" borderId="27" xfId="0" applyNumberFormat="1" applyFont="1" applyFill="1" applyBorder="1" applyAlignment="1">
      <alignment horizontal="center" vertical="center" wrapText="1"/>
    </xf>
    <xf numFmtId="2" fontId="23" fillId="12" borderId="1" xfId="0" applyNumberFormat="1" applyFont="1" applyFill="1" applyBorder="1" applyAlignment="1">
      <alignment horizontal="center" vertical="center" wrapText="1"/>
    </xf>
    <xf numFmtId="2" fontId="23" fillId="12" borderId="3" xfId="0" applyNumberFormat="1" applyFont="1" applyFill="1" applyBorder="1" applyAlignment="1">
      <alignment horizontal="center" vertical="center" wrapText="1"/>
    </xf>
    <xf numFmtId="2" fontId="22" fillId="12" borderId="28" xfId="0" applyNumberFormat="1" applyFont="1" applyFill="1" applyBorder="1" applyAlignment="1">
      <alignment horizontal="center" vertical="center" wrapText="1"/>
    </xf>
    <xf numFmtId="2" fontId="22" fillId="12" borderId="10" xfId="0" applyNumberFormat="1" applyFont="1" applyFill="1" applyBorder="1" applyAlignment="1">
      <alignment horizontal="center" vertical="center" wrapText="1"/>
    </xf>
    <xf numFmtId="2" fontId="22" fillId="12" borderId="12" xfId="0" applyNumberFormat="1" applyFont="1" applyFill="1" applyBorder="1" applyAlignment="1">
      <alignment horizontal="center" vertical="center" wrapText="1"/>
    </xf>
    <xf numFmtId="0" fontId="22" fillId="16" borderId="37" xfId="0" applyFont="1" applyFill="1" applyBorder="1" applyAlignment="1">
      <alignment horizontal="center" vertical="center" wrapText="1"/>
    </xf>
    <xf numFmtId="0" fontId="22" fillId="16" borderId="23" xfId="0" applyFont="1" applyFill="1" applyBorder="1" applyAlignment="1">
      <alignment horizontal="center" vertical="center" wrapText="1"/>
    </xf>
    <xf numFmtId="0" fontId="22" fillId="16" borderId="7" xfId="0" applyFont="1" applyFill="1" applyBorder="1" applyAlignment="1">
      <alignment horizontal="center" vertical="center" wrapText="1"/>
    </xf>
    <xf numFmtId="2" fontId="23" fillId="16" borderId="38" xfId="0" applyNumberFormat="1" applyFont="1" applyFill="1" applyBorder="1" applyAlignment="1">
      <alignment horizontal="center" vertical="center" wrapText="1"/>
    </xf>
    <xf numFmtId="2" fontId="23" fillId="16" borderId="24" xfId="0" applyNumberFormat="1" applyFont="1" applyFill="1" applyBorder="1" applyAlignment="1">
      <alignment horizontal="center" vertical="center" wrapText="1"/>
    </xf>
    <xf numFmtId="2" fontId="23" fillId="16" borderId="2" xfId="0" applyNumberFormat="1" applyFont="1" applyFill="1" applyBorder="1" applyAlignment="1">
      <alignment horizontal="center" vertical="center" wrapText="1"/>
    </xf>
    <xf numFmtId="2" fontId="22" fillId="16" borderId="39" xfId="0" applyNumberFormat="1" applyFont="1" applyFill="1" applyBorder="1" applyAlignment="1">
      <alignment horizontal="center" vertical="center" wrapText="1"/>
    </xf>
    <xf numFmtId="2" fontId="22" fillId="16" borderId="25" xfId="0" applyNumberFormat="1" applyFont="1" applyFill="1" applyBorder="1" applyAlignment="1">
      <alignment horizontal="center" vertical="center" wrapText="1"/>
    </xf>
    <xf numFmtId="2" fontId="22" fillId="16" borderId="8" xfId="0" applyNumberFormat="1" applyFont="1" applyFill="1" applyBorder="1" applyAlignment="1">
      <alignment horizontal="center" vertical="center" wrapText="1"/>
    </xf>
    <xf numFmtId="0" fontId="27" fillId="17" borderId="35" xfId="7" applyFont="1" applyFill="1" applyBorder="1" applyAlignment="1">
      <alignment horizontal="center" vertical="center"/>
    </xf>
    <xf numFmtId="0" fontId="27" fillId="17" borderId="40" xfId="7" applyFont="1" applyFill="1" applyBorder="1" applyAlignment="1">
      <alignment horizontal="center" vertical="center"/>
    </xf>
    <xf numFmtId="0" fontId="27" fillId="17" borderId="41" xfId="7" applyFont="1" applyFill="1" applyBorder="1" applyAlignment="1">
      <alignment horizontal="center" vertical="center"/>
    </xf>
    <xf numFmtId="0" fontId="22" fillId="18" borderId="45" xfId="6" applyFont="1" applyFill="1" applyBorder="1" applyAlignment="1">
      <alignment horizontal="center" vertical="center"/>
    </xf>
    <xf numFmtId="0" fontId="22" fillId="18" borderId="46" xfId="6" applyFont="1" applyFill="1" applyBorder="1" applyAlignment="1">
      <alignment horizontal="center" vertical="center"/>
    </xf>
    <xf numFmtId="0" fontId="22" fillId="18" borderId="13" xfId="6" applyFont="1" applyFill="1" applyBorder="1" applyAlignment="1">
      <alignment horizontal="center" vertical="center"/>
    </xf>
    <xf numFmtId="0" fontId="22" fillId="18" borderId="50" xfId="6" applyFont="1" applyFill="1" applyBorder="1" applyAlignment="1">
      <alignment horizontal="center" vertical="center"/>
    </xf>
    <xf numFmtId="0" fontId="22" fillId="13" borderId="26" xfId="0" applyFont="1" applyFill="1" applyBorder="1" applyAlignment="1">
      <alignment horizontal="center" vertical="center" wrapText="1"/>
    </xf>
    <xf numFmtId="0" fontId="22" fillId="13" borderId="9" xfId="0" applyFont="1" applyFill="1" applyBorder="1" applyAlignment="1">
      <alignment horizontal="center" vertical="center" wrapText="1"/>
    </xf>
    <xf numFmtId="0" fontId="22" fillId="13" borderId="11" xfId="0" applyFont="1" applyFill="1" applyBorder="1" applyAlignment="1">
      <alignment horizontal="center" vertical="center" wrapText="1"/>
    </xf>
    <xf numFmtId="0" fontId="22" fillId="13" borderId="27"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22" fillId="13" borderId="3" xfId="0" applyFont="1" applyFill="1" applyBorder="1" applyAlignment="1">
      <alignment horizontal="center" vertical="center" wrapText="1"/>
    </xf>
    <xf numFmtId="49" fontId="22" fillId="0" borderId="0" xfId="0" applyNumberFormat="1" applyFont="1" applyAlignment="1">
      <alignment horizontal="center"/>
    </xf>
    <xf numFmtId="49" fontId="23" fillId="0" borderId="17" xfId="0" applyNumberFormat="1" applyFont="1" applyFill="1" applyBorder="1" applyAlignment="1">
      <alignment horizontal="center" vertical="center" wrapText="1"/>
    </xf>
    <xf numFmtId="0" fontId="9" fillId="0" borderId="103" xfId="0" applyFont="1" applyBorder="1" applyAlignment="1">
      <alignment horizontal="center" vertical="center" wrapText="1"/>
    </xf>
    <xf numFmtId="0" fontId="9" fillId="0" borderId="104" xfId="0" applyFont="1" applyBorder="1" applyAlignment="1">
      <alignment horizontal="center" vertical="center" wrapText="1"/>
    </xf>
    <xf numFmtId="0" fontId="9" fillId="0" borderId="105" xfId="0" applyFont="1" applyBorder="1" applyAlignment="1">
      <alignment horizontal="center" vertical="center" wrapText="1"/>
    </xf>
    <xf numFmtId="0" fontId="57" fillId="17" borderId="99" xfId="0" applyFont="1" applyFill="1" applyBorder="1" applyAlignment="1">
      <alignment horizontal="center" vertical="center"/>
    </xf>
    <xf numFmtId="0" fontId="22" fillId="0" borderId="99" xfId="0" applyFont="1" applyBorder="1" applyAlignment="1">
      <alignment horizontal="center" vertical="center"/>
    </xf>
    <xf numFmtId="0" fontId="22" fillId="20" borderId="99" xfId="0" applyFont="1" applyFill="1" applyBorder="1" applyAlignment="1">
      <alignment horizontal="center" vertical="center"/>
    </xf>
    <xf numFmtId="0" fontId="22" fillId="0" borderId="102" xfId="0" applyFont="1" applyBorder="1" applyAlignment="1">
      <alignment horizontal="center" vertical="center"/>
    </xf>
    <xf numFmtId="0" fontId="22" fillId="0" borderId="100" xfId="0" applyFont="1" applyBorder="1" applyAlignment="1">
      <alignment horizontal="center" vertical="center"/>
    </xf>
    <xf numFmtId="0" fontId="22" fillId="0" borderId="101" xfId="0" applyFont="1" applyBorder="1" applyAlignment="1">
      <alignment horizontal="center" vertical="center"/>
    </xf>
    <xf numFmtId="0" fontId="45" fillId="0" borderId="0" xfId="0" applyFont="1" applyBorder="1" applyAlignment="1">
      <alignment horizontal="left"/>
    </xf>
    <xf numFmtId="0" fontId="45" fillId="0" borderId="56" xfId="0" applyFont="1" applyBorder="1" applyAlignment="1">
      <alignment horizontal="left"/>
    </xf>
    <xf numFmtId="0" fontId="55" fillId="20" borderId="14" xfId="0" applyFont="1" applyFill="1" applyBorder="1" applyAlignment="1" applyProtection="1">
      <alignment horizontal="left" wrapText="1"/>
      <protection locked="0"/>
    </xf>
    <xf numFmtId="0" fontId="55" fillId="20" borderId="52" xfId="0" applyFont="1" applyFill="1" applyBorder="1" applyAlignment="1" applyProtection="1">
      <alignment horizontal="left" wrapText="1"/>
      <protection locked="0"/>
    </xf>
    <xf numFmtId="0" fontId="55" fillId="20" borderId="53" xfId="0" applyFont="1" applyFill="1" applyBorder="1" applyAlignment="1" applyProtection="1">
      <alignment horizontal="left" wrapText="1"/>
      <protection locked="0"/>
    </xf>
    <xf numFmtId="0" fontId="42" fillId="0" borderId="52" xfId="0" applyFont="1" applyBorder="1" applyAlignment="1">
      <alignment horizontal="left"/>
    </xf>
    <xf numFmtId="0" fontId="42" fillId="0" borderId="53" xfId="0" applyFont="1" applyBorder="1" applyAlignment="1">
      <alignment horizontal="left"/>
    </xf>
    <xf numFmtId="0" fontId="42" fillId="0" borderId="14" xfId="0" applyFont="1" applyBorder="1" applyAlignment="1">
      <alignment horizontal="left"/>
    </xf>
    <xf numFmtId="0" fontId="40" fillId="0" borderId="0" xfId="0" applyFont="1" applyAlignment="1">
      <alignment horizontal="center" vertical="center"/>
    </xf>
    <xf numFmtId="0" fontId="22" fillId="0" borderId="30" xfId="0" applyFont="1" applyBorder="1" applyAlignment="1">
      <alignment horizontal="center" vertical="center" wrapText="1"/>
    </xf>
    <xf numFmtId="0" fontId="22" fillId="0" borderId="0" xfId="0" applyFont="1" applyBorder="1" applyAlignment="1">
      <alignment horizontal="center" vertical="center" wrapText="1"/>
    </xf>
    <xf numFmtId="0" fontId="7" fillId="0" borderId="0" xfId="0" applyFont="1" applyBorder="1" applyAlignment="1">
      <alignment horizontal="center" vertical="center"/>
    </xf>
    <xf numFmtId="0" fontId="40" fillId="0" borderId="30" xfId="0" applyFont="1" applyBorder="1" applyAlignment="1">
      <alignment horizontal="center" vertical="center"/>
    </xf>
    <xf numFmtId="0" fontId="40" fillId="0" borderId="0" xfId="0" applyFont="1" applyBorder="1" applyAlignment="1">
      <alignment horizontal="center" vertical="center"/>
    </xf>
    <xf numFmtId="0" fontId="7" fillId="0" borderId="30" xfId="0" applyFont="1" applyBorder="1" applyAlignment="1">
      <alignment horizontal="center" vertical="center"/>
    </xf>
    <xf numFmtId="0" fontId="0" fillId="0" borderId="0" xfId="0" applyAlignment="1" applyProtection="1">
      <alignment horizontal="center"/>
      <protection locked="0"/>
    </xf>
    <xf numFmtId="0" fontId="55" fillId="20" borderId="65" xfId="0" applyFont="1" applyFill="1" applyBorder="1" applyAlignment="1" applyProtection="1">
      <alignment horizontal="left" vertical="top" wrapText="1"/>
      <protection locked="0"/>
    </xf>
    <xf numFmtId="0" fontId="55" fillId="20" borderId="0" xfId="0" applyFont="1" applyFill="1" applyBorder="1" applyAlignment="1" applyProtection="1">
      <alignment horizontal="left" vertical="top"/>
      <protection locked="0"/>
    </xf>
    <xf numFmtId="0" fontId="55" fillId="20" borderId="56" xfId="0" applyFont="1" applyFill="1" applyBorder="1" applyAlignment="1" applyProtection="1">
      <alignment horizontal="left" vertical="top"/>
      <protection locked="0"/>
    </xf>
    <xf numFmtId="0" fontId="55" fillId="20" borderId="65" xfId="0" applyFont="1" applyFill="1" applyBorder="1" applyAlignment="1" applyProtection="1">
      <alignment horizontal="left" vertical="top"/>
      <protection locked="0"/>
    </xf>
    <xf numFmtId="0" fontId="55" fillId="20" borderId="13" xfId="0" applyFont="1" applyFill="1" applyBorder="1" applyAlignment="1" applyProtection="1">
      <alignment horizontal="left" vertical="top"/>
      <protection locked="0"/>
    </xf>
    <xf numFmtId="0" fontId="55" fillId="20" borderId="48" xfId="0" applyFont="1" applyFill="1" applyBorder="1" applyAlignment="1" applyProtection="1">
      <alignment horizontal="left" vertical="top"/>
      <protection locked="0"/>
    </xf>
    <xf numFmtId="0" fontId="55" fillId="20" borderId="49" xfId="0" applyFont="1" applyFill="1" applyBorder="1" applyAlignment="1" applyProtection="1">
      <alignment horizontal="left" vertical="top"/>
      <protection locked="0"/>
    </xf>
    <xf numFmtId="0" fontId="0" fillId="0" borderId="48" xfId="0" applyBorder="1" applyAlignment="1">
      <alignment horizontal="center"/>
    </xf>
    <xf numFmtId="0" fontId="10" fillId="0" borderId="0" xfId="0" applyFont="1" applyAlignment="1">
      <alignment horizontal="center" vertical="center"/>
    </xf>
    <xf numFmtId="0" fontId="54" fillId="20" borderId="14" xfId="0" applyFont="1" applyFill="1" applyBorder="1" applyAlignment="1" applyProtection="1">
      <alignment horizontal="center" wrapText="1"/>
      <protection locked="0"/>
    </xf>
    <xf numFmtId="0" fontId="54" fillId="20" borderId="52" xfId="0" applyFont="1" applyFill="1" applyBorder="1" applyAlignment="1" applyProtection="1">
      <alignment horizontal="center" wrapText="1"/>
      <protection locked="0"/>
    </xf>
    <xf numFmtId="0" fontId="54" fillId="20" borderId="53" xfId="0" applyFont="1" applyFill="1" applyBorder="1" applyAlignment="1" applyProtection="1">
      <alignment horizontal="center" wrapText="1"/>
      <protection locked="0"/>
    </xf>
    <xf numFmtId="0" fontId="22" fillId="0" borderId="64" xfId="0" applyFont="1" applyBorder="1" applyAlignment="1">
      <alignment horizontal="center"/>
    </xf>
    <xf numFmtId="0" fontId="48" fillId="0" borderId="30" xfId="0" applyFont="1" applyBorder="1" applyAlignment="1">
      <alignment horizontal="center"/>
    </xf>
    <xf numFmtId="0" fontId="48" fillId="0" borderId="59" xfId="0" applyFont="1" applyBorder="1" applyAlignment="1">
      <alignment horizontal="center"/>
    </xf>
    <xf numFmtId="0" fontId="45" fillId="0" borderId="0" xfId="0" applyFont="1" applyAlignment="1" applyProtection="1">
      <alignment horizontal="left"/>
    </xf>
    <xf numFmtId="0" fontId="55" fillId="20" borderId="14" xfId="0" applyFont="1" applyFill="1" applyBorder="1" applyAlignment="1" applyProtection="1">
      <alignment horizontal="left"/>
      <protection locked="0"/>
    </xf>
    <xf numFmtId="0" fontId="55" fillId="20" borderId="52" xfId="0" applyFont="1" applyFill="1" applyBorder="1" applyAlignment="1" applyProtection="1">
      <alignment horizontal="left"/>
      <protection locked="0"/>
    </xf>
    <xf numFmtId="0" fontId="55" fillId="20" borderId="53" xfId="0" applyFont="1" applyFill="1" applyBorder="1" applyAlignment="1" applyProtection="1">
      <alignment horizontal="left"/>
      <protection locked="0"/>
    </xf>
    <xf numFmtId="0" fontId="30" fillId="20" borderId="0" xfId="0" applyFont="1" applyFill="1" applyBorder="1" applyAlignment="1">
      <alignment horizontal="left" vertical="center"/>
    </xf>
    <xf numFmtId="0" fontId="30" fillId="20" borderId="56" xfId="0" applyFont="1" applyFill="1" applyBorder="1" applyAlignment="1">
      <alignment horizontal="left" vertical="center"/>
    </xf>
    <xf numFmtId="0" fontId="0" fillId="0" borderId="64" xfId="0" applyBorder="1" applyAlignment="1">
      <alignment horizontal="center"/>
    </xf>
    <xf numFmtId="0" fontId="0" fillId="0" borderId="30" xfId="0" applyBorder="1" applyAlignment="1">
      <alignment horizontal="center"/>
    </xf>
    <xf numFmtId="0" fontId="0" fillId="0" borderId="59" xfId="0" applyBorder="1" applyAlignment="1">
      <alignment horizontal="center"/>
    </xf>
    <xf numFmtId="0" fontId="22" fillId="0" borderId="0" xfId="0" applyFont="1" applyAlignment="1">
      <alignment horizontal="center"/>
    </xf>
    <xf numFmtId="0" fontId="55" fillId="20" borderId="14" xfId="0" applyFont="1" applyFill="1" applyBorder="1" applyAlignment="1" applyProtection="1">
      <alignment horizontal="left" vertical="top" wrapText="1"/>
      <protection locked="0"/>
    </xf>
    <xf numFmtId="0" fontId="55" fillId="20" borderId="52" xfId="0" applyFont="1" applyFill="1" applyBorder="1" applyAlignment="1" applyProtection="1">
      <alignment horizontal="left" vertical="top" wrapText="1"/>
      <protection locked="0"/>
    </xf>
    <xf numFmtId="0" fontId="55" fillId="20" borderId="53" xfId="0" applyFont="1" applyFill="1" applyBorder="1" applyAlignment="1" applyProtection="1">
      <alignment horizontal="left" vertical="top" wrapText="1"/>
      <protection locked="0"/>
    </xf>
    <xf numFmtId="0" fontId="0" fillId="0" borderId="0" xfId="0" applyBorder="1" applyAlignment="1">
      <alignment horizontal="center"/>
    </xf>
    <xf numFmtId="0" fontId="22" fillId="0" borderId="30" xfId="0" applyFont="1" applyBorder="1" applyAlignment="1">
      <alignment horizontal="center"/>
    </xf>
    <xf numFmtId="0" fontId="22" fillId="0" borderId="59" xfId="0" applyFont="1" applyBorder="1" applyAlignment="1">
      <alignment horizontal="center"/>
    </xf>
    <xf numFmtId="0" fontId="55" fillId="20" borderId="0" xfId="0" applyFont="1" applyFill="1" applyBorder="1" applyAlignment="1" applyProtection="1">
      <alignment horizontal="left" vertical="top" wrapText="1"/>
      <protection locked="0"/>
    </xf>
    <xf numFmtId="0" fontId="55" fillId="20" borderId="56" xfId="0" applyFont="1" applyFill="1" applyBorder="1" applyAlignment="1" applyProtection="1">
      <alignment horizontal="left" vertical="top" wrapText="1"/>
      <protection locked="0"/>
    </xf>
    <xf numFmtId="0" fontId="55" fillId="20" borderId="13" xfId="0" applyFont="1" applyFill="1" applyBorder="1" applyAlignment="1" applyProtection="1">
      <alignment horizontal="left" vertical="top" wrapText="1"/>
      <protection locked="0"/>
    </xf>
    <xf numFmtId="0" fontId="55" fillId="20" borderId="48" xfId="0" applyFont="1" applyFill="1" applyBorder="1" applyAlignment="1" applyProtection="1">
      <alignment horizontal="left" vertical="top" wrapText="1"/>
      <protection locked="0"/>
    </xf>
    <xf numFmtId="0" fontId="55" fillId="20" borderId="49" xfId="0" applyFont="1" applyFill="1" applyBorder="1" applyAlignment="1" applyProtection="1">
      <alignment horizontal="left" vertical="top" wrapText="1"/>
      <protection locked="0"/>
    </xf>
    <xf numFmtId="0" fontId="24" fillId="0" borderId="14" xfId="0" applyFont="1" applyBorder="1" applyAlignment="1">
      <alignment horizontal="center"/>
    </xf>
    <xf numFmtId="0" fontId="24" fillId="0" borderId="52" xfId="0" applyFont="1" applyBorder="1" applyAlignment="1">
      <alignment horizontal="center"/>
    </xf>
    <xf numFmtId="0" fontId="24" fillId="0" borderId="53" xfId="0" applyFont="1" applyBorder="1" applyAlignment="1">
      <alignment horizontal="center"/>
    </xf>
    <xf numFmtId="0" fontId="22" fillId="0" borderId="65" xfId="0" applyFont="1" applyBorder="1" applyAlignment="1">
      <alignment horizontal="center"/>
    </xf>
    <xf numFmtId="0" fontId="22" fillId="0" borderId="0" xfId="0" applyFont="1" applyBorder="1" applyAlignment="1">
      <alignment horizontal="center"/>
    </xf>
    <xf numFmtId="0" fontId="22" fillId="0" borderId="56" xfId="0" applyFont="1" applyBorder="1" applyAlignment="1">
      <alignment horizontal="center"/>
    </xf>
    <xf numFmtId="0" fontId="24" fillId="0" borderId="64" xfId="0" applyFont="1" applyBorder="1" applyAlignment="1">
      <alignment horizontal="center"/>
    </xf>
    <xf numFmtId="0" fontId="24" fillId="0" borderId="30" xfId="0" applyFont="1" applyBorder="1" applyAlignment="1">
      <alignment horizontal="center"/>
    </xf>
    <xf numFmtId="0" fontId="24" fillId="0" borderId="59" xfId="0" applyFont="1" applyBorder="1" applyAlignment="1">
      <alignment horizontal="center"/>
    </xf>
    <xf numFmtId="0" fontId="41" fillId="0" borderId="48" xfId="0" applyFont="1" applyBorder="1" applyAlignment="1">
      <alignment horizontal="center" vertical="center" wrapText="1"/>
    </xf>
    <xf numFmtId="0" fontId="41" fillId="0" borderId="48" xfId="0" applyFont="1" applyBorder="1" applyAlignment="1">
      <alignment horizontal="center" vertical="center"/>
    </xf>
    <xf numFmtId="0" fontId="22" fillId="0" borderId="0" xfId="0" applyFont="1" applyBorder="1" applyAlignment="1">
      <alignment horizontal="left"/>
    </xf>
    <xf numFmtId="0" fontId="0" fillId="0" borderId="30" xfId="0" applyBorder="1" applyAlignment="1" applyProtection="1">
      <alignment horizontal="center"/>
    </xf>
    <xf numFmtId="0" fontId="30" fillId="0" borderId="0" xfId="0" applyFont="1" applyBorder="1" applyAlignment="1">
      <alignment horizontal="left" vertical="center"/>
    </xf>
    <xf numFmtId="0" fontId="30" fillId="0" borderId="56" xfId="0" applyFont="1" applyBorder="1" applyAlignment="1">
      <alignment horizontal="left" vertical="center"/>
    </xf>
    <xf numFmtId="0" fontId="7" fillId="0" borderId="0" xfId="0" applyFont="1" applyBorder="1" applyAlignment="1">
      <alignment horizontal="left" vertical="center"/>
    </xf>
    <xf numFmtId="0" fontId="29" fillId="0" borderId="35" xfId="0" applyFont="1" applyBorder="1" applyAlignment="1">
      <alignment horizontal="center" vertical="center"/>
    </xf>
    <xf numFmtId="0" fontId="29" fillId="0" borderId="40" xfId="0" applyFont="1" applyBorder="1" applyAlignment="1">
      <alignment horizontal="center" vertical="center"/>
    </xf>
    <xf numFmtId="0" fontId="29" fillId="0" borderId="41" xfId="0" applyFont="1" applyBorder="1" applyAlignment="1">
      <alignment horizontal="center" vertical="center"/>
    </xf>
    <xf numFmtId="0" fontId="30" fillId="0" borderId="0" xfId="0" applyFont="1" applyAlignment="1">
      <alignment horizontal="left"/>
    </xf>
    <xf numFmtId="0" fontId="54" fillId="20" borderId="48" xfId="0" applyFont="1" applyFill="1" applyBorder="1" applyAlignment="1" applyProtection="1">
      <alignment horizontal="left"/>
      <protection locked="0"/>
    </xf>
    <xf numFmtId="0" fontId="43" fillId="0" borderId="0" xfId="0" applyFont="1" applyAlignment="1">
      <alignment horizontal="left"/>
    </xf>
    <xf numFmtId="0" fontId="54" fillId="20" borderId="52" xfId="0" applyFont="1" applyFill="1" applyBorder="1" applyAlignment="1" applyProtection="1">
      <alignment horizontal="left"/>
      <protection locked="0"/>
    </xf>
  </cellXfs>
  <cellStyles count="8">
    <cellStyle name="20% - Accent4 2" xfId="5"/>
    <cellStyle name="20% - Accent5 2" xfId="2"/>
    <cellStyle name="40% - Accent4 2" xfId="6"/>
    <cellStyle name="40% - Accent5 2" xfId="3"/>
    <cellStyle name="Accent4 2" xfId="7"/>
    <cellStyle name="Accent5 2" xfId="4"/>
    <cellStyle name="Hyperlink" xfId="1" builtinId="8"/>
    <cellStyle name="Normal" xfId="0" builtinId="0"/>
  </cellStyles>
  <dxfs count="2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color rgb="FFEDE2F6"/>
      <color rgb="FFDEC8E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Program Foundation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Summary!$E$4:$E$11</c:f>
              <c:strCache>
                <c:ptCount val="8"/>
                <c:pt idx="0">
                  <c:v>PF1</c:v>
                </c:pt>
                <c:pt idx="1">
                  <c:v>PF2</c:v>
                </c:pt>
                <c:pt idx="2">
                  <c:v>PF3</c:v>
                </c:pt>
                <c:pt idx="3">
                  <c:v>PF4</c:v>
                </c:pt>
                <c:pt idx="4">
                  <c:v>PF5</c:v>
                </c:pt>
                <c:pt idx="5">
                  <c:v>PF6</c:v>
                </c:pt>
                <c:pt idx="6">
                  <c:v>PF7</c:v>
                </c:pt>
                <c:pt idx="7">
                  <c:v>PF8</c:v>
                </c:pt>
              </c:strCache>
            </c:strRef>
          </c:cat>
          <c:val>
            <c:numRef>
              <c:f>Summary!$F$4:$F$11</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FE67-4AD6-A2B4-59775C835D7E}"/>
            </c:ext>
          </c:extLst>
        </c:ser>
        <c:dLbls>
          <c:showLegendKey val="0"/>
          <c:showVal val="0"/>
          <c:showCatName val="0"/>
          <c:showSerName val="0"/>
          <c:showPercent val="0"/>
          <c:showBubbleSize val="0"/>
        </c:dLbls>
        <c:gapWidth val="219"/>
        <c:overlap val="-27"/>
        <c:axId val="572991008"/>
        <c:axId val="112051664"/>
      </c:barChart>
      <c:catAx>
        <c:axId val="572991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051664"/>
        <c:crosses val="autoZero"/>
        <c:auto val="1"/>
        <c:lblAlgn val="ctr"/>
        <c:lblOffset val="100"/>
        <c:noMultiLvlLbl val="0"/>
      </c:catAx>
      <c:valAx>
        <c:axId val="112051664"/>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29910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System Support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Summary!$I$4:$I$13</c:f>
              <c:strCache>
                <c:ptCount val="10"/>
                <c:pt idx="0">
                  <c:v>SS1</c:v>
                </c:pt>
                <c:pt idx="1">
                  <c:v>SS2</c:v>
                </c:pt>
                <c:pt idx="2">
                  <c:v>SS3</c:v>
                </c:pt>
                <c:pt idx="3">
                  <c:v>SS4</c:v>
                </c:pt>
                <c:pt idx="4">
                  <c:v>SS5</c:v>
                </c:pt>
                <c:pt idx="5">
                  <c:v>SS6</c:v>
                </c:pt>
                <c:pt idx="6">
                  <c:v>SS7</c:v>
                </c:pt>
                <c:pt idx="7">
                  <c:v>SS8</c:v>
                </c:pt>
                <c:pt idx="8">
                  <c:v>SS9</c:v>
                </c:pt>
                <c:pt idx="9">
                  <c:v>SS10</c:v>
                </c:pt>
              </c:strCache>
            </c:strRef>
          </c:cat>
          <c:val>
            <c:numRef>
              <c:f>Summary!$J$4:$J$13</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C1E9-4645-BA04-753863F6D703}"/>
            </c:ext>
          </c:extLst>
        </c:ser>
        <c:dLbls>
          <c:showLegendKey val="0"/>
          <c:showVal val="0"/>
          <c:showCatName val="0"/>
          <c:showSerName val="0"/>
          <c:showPercent val="0"/>
          <c:showBubbleSize val="0"/>
        </c:dLbls>
        <c:gapWidth val="219"/>
        <c:overlap val="-27"/>
        <c:axId val="575542288"/>
        <c:axId val="575542848"/>
      </c:barChart>
      <c:catAx>
        <c:axId val="575542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542848"/>
        <c:crosses val="autoZero"/>
        <c:auto val="1"/>
        <c:lblAlgn val="ctr"/>
        <c:lblOffset val="100"/>
        <c:noMultiLvlLbl val="0"/>
      </c:catAx>
      <c:valAx>
        <c:axId val="575542848"/>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5422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School Counseling Curriculum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Summary!$M$4:$M$8</c:f>
              <c:strCache>
                <c:ptCount val="5"/>
                <c:pt idx="0">
                  <c:v>SCC1</c:v>
                </c:pt>
                <c:pt idx="1">
                  <c:v>SCC2</c:v>
                </c:pt>
                <c:pt idx="2">
                  <c:v>SCC3</c:v>
                </c:pt>
                <c:pt idx="3">
                  <c:v>SCC4</c:v>
                </c:pt>
                <c:pt idx="4">
                  <c:v>SCC5</c:v>
                </c:pt>
              </c:strCache>
            </c:strRef>
          </c:cat>
          <c:val>
            <c:numRef>
              <c:f>Summary!$N$4:$N$8</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60E7-4C38-8BF9-B85067A80212}"/>
            </c:ext>
          </c:extLst>
        </c:ser>
        <c:dLbls>
          <c:showLegendKey val="0"/>
          <c:showVal val="0"/>
          <c:showCatName val="0"/>
          <c:showSerName val="0"/>
          <c:showPercent val="0"/>
          <c:showBubbleSize val="0"/>
        </c:dLbls>
        <c:gapWidth val="219"/>
        <c:overlap val="-27"/>
        <c:axId val="575545088"/>
        <c:axId val="575545648"/>
      </c:barChart>
      <c:catAx>
        <c:axId val="575545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545648"/>
        <c:crosses val="autoZero"/>
        <c:auto val="1"/>
        <c:lblAlgn val="ctr"/>
        <c:lblOffset val="100"/>
        <c:noMultiLvlLbl val="0"/>
      </c:catAx>
      <c:valAx>
        <c:axId val="575545648"/>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545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Individual Planning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Summary!$A$20:$A$24</c:f>
              <c:strCache>
                <c:ptCount val="5"/>
                <c:pt idx="0">
                  <c:v>IP1</c:v>
                </c:pt>
                <c:pt idx="1">
                  <c:v>IP2</c:v>
                </c:pt>
                <c:pt idx="2">
                  <c:v>IP3</c:v>
                </c:pt>
                <c:pt idx="3">
                  <c:v>IP4</c:v>
                </c:pt>
                <c:pt idx="4">
                  <c:v>IP5</c:v>
                </c:pt>
              </c:strCache>
            </c:strRef>
          </c:cat>
          <c:val>
            <c:numRef>
              <c:f>Summary!$B$20:$B$24</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7E9B-41BD-9EE8-1359F527A9D3}"/>
            </c:ext>
          </c:extLst>
        </c:ser>
        <c:dLbls>
          <c:showLegendKey val="0"/>
          <c:showVal val="0"/>
          <c:showCatName val="0"/>
          <c:showSerName val="0"/>
          <c:showPercent val="0"/>
          <c:showBubbleSize val="0"/>
        </c:dLbls>
        <c:gapWidth val="219"/>
        <c:overlap val="-27"/>
        <c:axId val="575547888"/>
        <c:axId val="575548448"/>
      </c:barChart>
      <c:catAx>
        <c:axId val="575547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548448"/>
        <c:crosses val="autoZero"/>
        <c:auto val="1"/>
        <c:lblAlgn val="ctr"/>
        <c:lblOffset val="100"/>
        <c:noMultiLvlLbl val="0"/>
      </c:catAx>
      <c:valAx>
        <c:axId val="575548448"/>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5478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Responsive</a:t>
            </a:r>
            <a:r>
              <a:rPr lang="en-US" baseline="0"/>
              <a:t> Services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Summary!$E$20:$E$27</c:f>
              <c:strCache>
                <c:ptCount val="8"/>
                <c:pt idx="0">
                  <c:v>RS1</c:v>
                </c:pt>
                <c:pt idx="1">
                  <c:v>RS2</c:v>
                </c:pt>
                <c:pt idx="2">
                  <c:v>RS3</c:v>
                </c:pt>
                <c:pt idx="3">
                  <c:v>RS4</c:v>
                </c:pt>
                <c:pt idx="4">
                  <c:v>RS5</c:v>
                </c:pt>
                <c:pt idx="5">
                  <c:v>RS6</c:v>
                </c:pt>
                <c:pt idx="6">
                  <c:v>RS7</c:v>
                </c:pt>
                <c:pt idx="7">
                  <c:v>RS8</c:v>
                </c:pt>
              </c:strCache>
            </c:strRef>
          </c:cat>
          <c:val>
            <c:numRef>
              <c:f>Summary!$F$20:$F$27</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C994-404F-8FC0-EEB45D4138ED}"/>
            </c:ext>
          </c:extLst>
        </c:ser>
        <c:dLbls>
          <c:showLegendKey val="0"/>
          <c:showVal val="0"/>
          <c:showCatName val="0"/>
          <c:showSerName val="0"/>
          <c:showPercent val="0"/>
          <c:showBubbleSize val="0"/>
        </c:dLbls>
        <c:gapWidth val="219"/>
        <c:overlap val="-27"/>
        <c:axId val="574045168"/>
        <c:axId val="574045728"/>
      </c:barChart>
      <c:catAx>
        <c:axId val="574045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4045728"/>
        <c:crosses val="autoZero"/>
        <c:auto val="1"/>
        <c:lblAlgn val="ctr"/>
        <c:lblOffset val="100"/>
        <c:noMultiLvlLbl val="0"/>
      </c:catAx>
      <c:valAx>
        <c:axId val="574045728"/>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40451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850900</xdr:colOff>
      <xdr:row>4</xdr:row>
      <xdr:rowOff>0</xdr:rowOff>
    </xdr:from>
    <xdr:ext cx="1079500" cy="266700"/>
    <xdr:sp macro="" textlink="">
      <xdr:nvSpPr>
        <xdr:cNvPr id="3" name="CheckBox1" hidden="1">
          <a:extLst>
            <a:ext uri="{63B3BB69-23CF-44E3-9099-C40C66FF867C}">
              <a14:compatExt xmlns:a14="http://schemas.microsoft.com/office/drawing/2010/main" spid="_x0000_s9217"/>
            </a:ext>
            <a:ext uri="{FF2B5EF4-FFF2-40B4-BE49-F238E27FC236}">
              <a16:creationId xmlns:a16="http://schemas.microsoft.com/office/drawing/2014/main" id="{00000000-0008-0000-0900-000003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0</xdr:col>
      <xdr:colOff>850900</xdr:colOff>
      <xdr:row>4</xdr:row>
      <xdr:rowOff>203200</xdr:rowOff>
    </xdr:from>
    <xdr:ext cx="1587500" cy="254000"/>
    <xdr:sp macro="" textlink="">
      <xdr:nvSpPr>
        <xdr:cNvPr id="4" name="CheckBox2" hidden="1">
          <a:extLst>
            <a:ext uri="{63B3BB69-23CF-44E3-9099-C40C66FF867C}">
              <a14:compatExt xmlns:a14="http://schemas.microsoft.com/office/drawing/2010/main" spid="_x0000_s9218"/>
            </a:ext>
            <a:ext uri="{FF2B5EF4-FFF2-40B4-BE49-F238E27FC236}">
              <a16:creationId xmlns:a16="http://schemas.microsoft.com/office/drawing/2014/main" id="{00000000-0008-0000-0900-000004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0</xdr:col>
      <xdr:colOff>850900</xdr:colOff>
      <xdr:row>6</xdr:row>
      <xdr:rowOff>25400</xdr:rowOff>
    </xdr:from>
    <xdr:ext cx="1079500" cy="279400"/>
    <xdr:sp macro="" textlink="">
      <xdr:nvSpPr>
        <xdr:cNvPr id="5" name="CheckBox3" hidden="1">
          <a:extLst>
            <a:ext uri="{63B3BB69-23CF-44E3-9099-C40C66FF867C}">
              <a14:compatExt xmlns:a14="http://schemas.microsoft.com/office/drawing/2010/main" spid="_x0000_s9219"/>
            </a:ext>
            <a:ext uri="{FF2B5EF4-FFF2-40B4-BE49-F238E27FC236}">
              <a16:creationId xmlns:a16="http://schemas.microsoft.com/office/drawing/2014/main" id="{00000000-0008-0000-0900-000005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0</xdr:col>
      <xdr:colOff>850900</xdr:colOff>
      <xdr:row>7</xdr:row>
      <xdr:rowOff>0</xdr:rowOff>
    </xdr:from>
    <xdr:ext cx="1079500" cy="279400"/>
    <xdr:sp macro="" textlink="">
      <xdr:nvSpPr>
        <xdr:cNvPr id="6" name="CheckBox4" hidden="1">
          <a:extLst>
            <a:ext uri="{63B3BB69-23CF-44E3-9099-C40C66FF867C}">
              <a14:compatExt xmlns:a14="http://schemas.microsoft.com/office/drawing/2010/main" spid="_x0000_s9220"/>
            </a:ext>
            <a:ext uri="{FF2B5EF4-FFF2-40B4-BE49-F238E27FC236}">
              <a16:creationId xmlns:a16="http://schemas.microsoft.com/office/drawing/2014/main" id="{00000000-0008-0000-0900-000006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466726</xdr:colOff>
      <xdr:row>30</xdr:row>
      <xdr:rowOff>68580</xdr:rowOff>
    </xdr:from>
    <xdr:ext cx="2047874" cy="687070"/>
    <xdr:pic>
      <xdr:nvPicPr>
        <xdr:cNvPr id="15" name="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9826" y="5783580"/>
          <a:ext cx="2047874" cy="68707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371475</xdr:colOff>
      <xdr:row>2</xdr:row>
      <xdr:rowOff>0</xdr:rowOff>
    </xdr:from>
    <xdr:to>
      <xdr:col>10</xdr:col>
      <xdr:colOff>552450</xdr:colOff>
      <xdr:row>16</xdr:row>
      <xdr:rowOff>76200</xdr:rowOff>
    </xdr:to>
    <xdr:graphicFrame macro="">
      <xdr:nvGraphicFramePr>
        <xdr:cNvPr id="7" name="Chart 6">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371476</xdr:colOff>
      <xdr:row>18</xdr:row>
      <xdr:rowOff>66675</xdr:rowOff>
    </xdr:from>
    <xdr:to>
      <xdr:col>10</xdr:col>
      <xdr:colOff>561976</xdr:colOff>
      <xdr:row>32</xdr:row>
      <xdr:rowOff>142875</xdr:rowOff>
    </xdr:to>
    <xdr:graphicFrame macro="">
      <xdr:nvGraphicFramePr>
        <xdr:cNvPr id="9" name="Chart 8">
          <a:extLst>
            <a:ext uri="{FF2B5EF4-FFF2-40B4-BE49-F238E27FC236}">
              <a16:creationId xmlns:a16="http://schemas.microsoft.com/office/drawing/2014/main"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314324</xdr:colOff>
      <xdr:row>34</xdr:row>
      <xdr:rowOff>66675</xdr:rowOff>
    </xdr:from>
    <xdr:to>
      <xdr:col>10</xdr:col>
      <xdr:colOff>800099</xdr:colOff>
      <xdr:row>48</xdr:row>
      <xdr:rowOff>142875</xdr:rowOff>
    </xdr:to>
    <xdr:graphicFrame macro="">
      <xdr:nvGraphicFramePr>
        <xdr:cNvPr id="10" name="Chart 9">
          <a:extLst>
            <a:ext uri="{FF2B5EF4-FFF2-40B4-BE49-F238E27FC236}">
              <a16:creationId xmlns:a16="http://schemas.microsoft.com/office/drawing/2014/main"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314324</xdr:colOff>
      <xdr:row>50</xdr:row>
      <xdr:rowOff>85725</xdr:rowOff>
    </xdr:from>
    <xdr:to>
      <xdr:col>10</xdr:col>
      <xdr:colOff>800099</xdr:colOff>
      <xdr:row>64</xdr:row>
      <xdr:rowOff>161925</xdr:rowOff>
    </xdr:to>
    <xdr:graphicFrame macro="">
      <xdr:nvGraphicFramePr>
        <xdr:cNvPr id="11" name="Chart 10">
          <a:extLst>
            <a:ext uri="{FF2B5EF4-FFF2-40B4-BE49-F238E27FC236}">
              <a16:creationId xmlns:a16="http://schemas.microsoft.com/office/drawing/2014/main" id="{00000000-0008-0000-0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333375</xdr:colOff>
      <xdr:row>70</xdr:row>
      <xdr:rowOff>0</xdr:rowOff>
    </xdr:from>
    <xdr:to>
      <xdr:col>10</xdr:col>
      <xdr:colOff>666749</xdr:colOff>
      <xdr:row>84</xdr:row>
      <xdr:rowOff>76200</xdr:rowOff>
    </xdr:to>
    <xdr:graphicFrame macro="">
      <xdr:nvGraphicFramePr>
        <xdr:cNvPr id="13" name="Chart 12">
          <a:extLst>
            <a:ext uri="{FF2B5EF4-FFF2-40B4-BE49-F238E27FC236}">
              <a16:creationId xmlns:a16="http://schemas.microsoft.com/office/drawing/2014/main" id="{00000000-0008-0000-0B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101600</xdr:colOff>
      <xdr:row>9</xdr:row>
      <xdr:rowOff>38100</xdr:rowOff>
    </xdr:from>
    <xdr:to>
      <xdr:col>7</xdr:col>
      <xdr:colOff>7188</xdr:colOff>
      <xdr:row>9</xdr:row>
      <xdr:rowOff>299808</xdr:rowOff>
    </xdr:to>
    <xdr:sp macro="" textlink="">
      <xdr:nvSpPr>
        <xdr:cNvPr id="18433" name="CheckBox1" hidden="1">
          <a:extLst>
            <a:ext uri="{63B3BB69-23CF-44E3-9099-C40C66FF867C}">
              <a14:compatExt xmlns:a14="http://schemas.microsoft.com/office/drawing/2010/main" spid="_x0000_s18433"/>
            </a:ext>
            <a:ext uri="{FF2B5EF4-FFF2-40B4-BE49-F238E27FC236}">
              <a16:creationId xmlns:a16="http://schemas.microsoft.com/office/drawing/2014/main" id="{00000000-0008-0000-0C00-000001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101600</xdr:colOff>
      <xdr:row>10</xdr:row>
      <xdr:rowOff>63500</xdr:rowOff>
    </xdr:from>
    <xdr:to>
      <xdr:col>6</xdr:col>
      <xdr:colOff>47505</xdr:colOff>
      <xdr:row>10</xdr:row>
      <xdr:rowOff>323610</xdr:rowOff>
    </xdr:to>
    <xdr:sp macro="" textlink="">
      <xdr:nvSpPr>
        <xdr:cNvPr id="18434" name="CheckBox2" hidden="1">
          <a:extLst>
            <a:ext uri="{63B3BB69-23CF-44E3-9099-C40C66FF867C}">
              <a14:compatExt xmlns:a14="http://schemas.microsoft.com/office/drawing/2010/main" spid="_x0000_s18434"/>
            </a:ext>
            <a:ext uri="{FF2B5EF4-FFF2-40B4-BE49-F238E27FC236}">
              <a16:creationId xmlns:a16="http://schemas.microsoft.com/office/drawing/2014/main" id="{00000000-0008-0000-0C00-000002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114300</xdr:colOff>
      <xdr:row>11</xdr:row>
      <xdr:rowOff>38100</xdr:rowOff>
    </xdr:from>
    <xdr:to>
      <xdr:col>6</xdr:col>
      <xdr:colOff>47505</xdr:colOff>
      <xdr:row>11</xdr:row>
      <xdr:rowOff>301406</xdr:rowOff>
    </xdr:to>
    <xdr:sp macro="" textlink="">
      <xdr:nvSpPr>
        <xdr:cNvPr id="18435" name="CheckBox3" hidden="1">
          <a:extLst>
            <a:ext uri="{63B3BB69-23CF-44E3-9099-C40C66FF867C}">
              <a14:compatExt xmlns:a14="http://schemas.microsoft.com/office/drawing/2010/main" spid="_x0000_s18435"/>
            </a:ext>
            <a:ext uri="{FF2B5EF4-FFF2-40B4-BE49-F238E27FC236}">
              <a16:creationId xmlns:a16="http://schemas.microsoft.com/office/drawing/2014/main" id="{00000000-0008-0000-0C00-000003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114300</xdr:colOff>
      <xdr:row>12</xdr:row>
      <xdr:rowOff>38100</xdr:rowOff>
    </xdr:from>
    <xdr:to>
      <xdr:col>6</xdr:col>
      <xdr:colOff>47505</xdr:colOff>
      <xdr:row>12</xdr:row>
      <xdr:rowOff>299807</xdr:rowOff>
    </xdr:to>
    <xdr:sp macro="" textlink="">
      <xdr:nvSpPr>
        <xdr:cNvPr id="18436" name="CheckBox4" hidden="1">
          <a:extLst>
            <a:ext uri="{63B3BB69-23CF-44E3-9099-C40C66FF867C}">
              <a14:compatExt xmlns:a14="http://schemas.microsoft.com/office/drawing/2010/main" spid="_x0000_s18436"/>
            </a:ext>
            <a:ext uri="{FF2B5EF4-FFF2-40B4-BE49-F238E27FC236}">
              <a16:creationId xmlns:a16="http://schemas.microsoft.com/office/drawing/2014/main" id="{00000000-0008-0000-0C00-000004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114300</xdr:colOff>
      <xdr:row>13</xdr:row>
      <xdr:rowOff>25400</xdr:rowOff>
    </xdr:from>
    <xdr:to>
      <xdr:col>6</xdr:col>
      <xdr:colOff>47505</xdr:colOff>
      <xdr:row>13</xdr:row>
      <xdr:rowOff>285750</xdr:rowOff>
    </xdr:to>
    <xdr:sp macro="" textlink="">
      <xdr:nvSpPr>
        <xdr:cNvPr id="18437" name="CheckBox5" hidden="1">
          <a:extLst>
            <a:ext uri="{63B3BB69-23CF-44E3-9099-C40C66FF867C}">
              <a14:compatExt xmlns:a14="http://schemas.microsoft.com/office/drawing/2010/main" spid="_x0000_s18437"/>
            </a:ext>
            <a:ext uri="{FF2B5EF4-FFF2-40B4-BE49-F238E27FC236}">
              <a16:creationId xmlns:a16="http://schemas.microsoft.com/office/drawing/2014/main" id="{00000000-0008-0000-0C00-000005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63500</xdr:colOff>
      <xdr:row>9</xdr:row>
      <xdr:rowOff>50800</xdr:rowOff>
    </xdr:from>
    <xdr:to>
      <xdr:col>1</xdr:col>
      <xdr:colOff>556225</xdr:colOff>
      <xdr:row>9</xdr:row>
      <xdr:rowOff>287108</xdr:rowOff>
    </xdr:to>
    <xdr:sp macro="" textlink="">
      <xdr:nvSpPr>
        <xdr:cNvPr id="18438" name="CheckBox6" hidden="1">
          <a:extLst>
            <a:ext uri="{63B3BB69-23CF-44E3-9099-C40C66FF867C}">
              <a14:compatExt xmlns:a14="http://schemas.microsoft.com/office/drawing/2010/main" spid="_x0000_s18438"/>
            </a:ext>
            <a:ext uri="{FF2B5EF4-FFF2-40B4-BE49-F238E27FC236}">
              <a16:creationId xmlns:a16="http://schemas.microsoft.com/office/drawing/2014/main" id="{00000000-0008-0000-0C00-000006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63500</xdr:colOff>
      <xdr:row>9</xdr:row>
      <xdr:rowOff>63500</xdr:rowOff>
    </xdr:from>
    <xdr:to>
      <xdr:col>3</xdr:col>
      <xdr:colOff>427247</xdr:colOff>
      <xdr:row>9</xdr:row>
      <xdr:rowOff>287108</xdr:rowOff>
    </xdr:to>
    <xdr:sp macro="" textlink="">
      <xdr:nvSpPr>
        <xdr:cNvPr id="18439" name="CheckBox7" hidden="1">
          <a:extLst>
            <a:ext uri="{63B3BB69-23CF-44E3-9099-C40C66FF867C}">
              <a14:compatExt xmlns:a14="http://schemas.microsoft.com/office/drawing/2010/main" spid="_x0000_s18439"/>
            </a:ext>
            <a:ext uri="{FF2B5EF4-FFF2-40B4-BE49-F238E27FC236}">
              <a16:creationId xmlns:a16="http://schemas.microsoft.com/office/drawing/2014/main" id="{00000000-0008-0000-0C00-000007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50800</xdr:colOff>
      <xdr:row>9</xdr:row>
      <xdr:rowOff>63500</xdr:rowOff>
    </xdr:from>
    <xdr:to>
      <xdr:col>5</xdr:col>
      <xdr:colOff>25399</xdr:colOff>
      <xdr:row>9</xdr:row>
      <xdr:rowOff>287108</xdr:rowOff>
    </xdr:to>
    <xdr:sp macro="" textlink="">
      <xdr:nvSpPr>
        <xdr:cNvPr id="18440" name="CheckBox8" hidden="1">
          <a:extLst>
            <a:ext uri="{63B3BB69-23CF-44E3-9099-C40C66FF867C}">
              <a14:compatExt xmlns:a14="http://schemas.microsoft.com/office/drawing/2010/main" spid="_x0000_s18440"/>
            </a:ext>
            <a:ext uri="{FF2B5EF4-FFF2-40B4-BE49-F238E27FC236}">
              <a16:creationId xmlns:a16="http://schemas.microsoft.com/office/drawing/2014/main" id="{00000000-0008-0000-0C00-000008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50800</xdr:colOff>
      <xdr:row>9</xdr:row>
      <xdr:rowOff>50800</xdr:rowOff>
    </xdr:from>
    <xdr:to>
      <xdr:col>6</xdr:col>
      <xdr:colOff>25400</xdr:colOff>
      <xdr:row>9</xdr:row>
      <xdr:rowOff>287108</xdr:rowOff>
    </xdr:to>
    <xdr:sp macro="" textlink="">
      <xdr:nvSpPr>
        <xdr:cNvPr id="18442" name="CheckBox9" hidden="1">
          <a:extLst>
            <a:ext uri="{63B3BB69-23CF-44E3-9099-C40C66FF867C}">
              <a14:compatExt xmlns:a14="http://schemas.microsoft.com/office/drawing/2010/main" spid="_x0000_s18442"/>
            </a:ext>
            <a:ext uri="{FF2B5EF4-FFF2-40B4-BE49-F238E27FC236}">
              <a16:creationId xmlns:a16="http://schemas.microsoft.com/office/drawing/2014/main" id="{00000000-0008-0000-0C00-00000A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63500</xdr:colOff>
      <xdr:row>9</xdr:row>
      <xdr:rowOff>50800</xdr:rowOff>
    </xdr:from>
    <xdr:to>
      <xdr:col>7</xdr:col>
      <xdr:colOff>365125</xdr:colOff>
      <xdr:row>9</xdr:row>
      <xdr:rowOff>287108</xdr:rowOff>
    </xdr:to>
    <xdr:sp macro="" textlink="">
      <xdr:nvSpPr>
        <xdr:cNvPr id="18443" name="CheckBox10" hidden="1">
          <a:extLst>
            <a:ext uri="{63B3BB69-23CF-44E3-9099-C40C66FF867C}">
              <a14:compatExt xmlns:a14="http://schemas.microsoft.com/office/drawing/2010/main" spid="_x0000_s18443"/>
            </a:ext>
            <a:ext uri="{FF2B5EF4-FFF2-40B4-BE49-F238E27FC236}">
              <a16:creationId xmlns:a16="http://schemas.microsoft.com/office/drawing/2014/main" id="{00000000-0008-0000-0C00-00000B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63500</xdr:colOff>
      <xdr:row>9</xdr:row>
      <xdr:rowOff>50800</xdr:rowOff>
    </xdr:from>
    <xdr:to>
      <xdr:col>8</xdr:col>
      <xdr:colOff>70330</xdr:colOff>
      <xdr:row>9</xdr:row>
      <xdr:rowOff>287108</xdr:rowOff>
    </xdr:to>
    <xdr:sp macro="" textlink="">
      <xdr:nvSpPr>
        <xdr:cNvPr id="18444" name="CheckBox11" hidden="1">
          <a:extLst>
            <a:ext uri="{63B3BB69-23CF-44E3-9099-C40C66FF867C}">
              <a14:compatExt xmlns:a14="http://schemas.microsoft.com/office/drawing/2010/main" spid="_x0000_s18444"/>
            </a:ext>
            <a:ext uri="{FF2B5EF4-FFF2-40B4-BE49-F238E27FC236}">
              <a16:creationId xmlns:a16="http://schemas.microsoft.com/office/drawing/2014/main" id="{00000000-0008-0000-0C00-00000C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63500</xdr:colOff>
      <xdr:row>9</xdr:row>
      <xdr:rowOff>50800</xdr:rowOff>
    </xdr:from>
    <xdr:to>
      <xdr:col>9</xdr:col>
      <xdr:colOff>71886</xdr:colOff>
      <xdr:row>9</xdr:row>
      <xdr:rowOff>287108</xdr:rowOff>
    </xdr:to>
    <xdr:sp macro="" textlink="">
      <xdr:nvSpPr>
        <xdr:cNvPr id="18445" name="CheckBox12" hidden="1">
          <a:extLst>
            <a:ext uri="{63B3BB69-23CF-44E3-9099-C40C66FF867C}">
              <a14:compatExt xmlns:a14="http://schemas.microsoft.com/office/drawing/2010/main" spid="_x0000_s18445"/>
            </a:ext>
            <a:ext uri="{FF2B5EF4-FFF2-40B4-BE49-F238E27FC236}">
              <a16:creationId xmlns:a16="http://schemas.microsoft.com/office/drawing/2014/main" id="{00000000-0008-0000-0C00-00000D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63500</xdr:colOff>
      <xdr:row>9</xdr:row>
      <xdr:rowOff>50800</xdr:rowOff>
    </xdr:from>
    <xdr:to>
      <xdr:col>10</xdr:col>
      <xdr:colOff>79316</xdr:colOff>
      <xdr:row>9</xdr:row>
      <xdr:rowOff>287108</xdr:rowOff>
    </xdr:to>
    <xdr:sp macro="" textlink="">
      <xdr:nvSpPr>
        <xdr:cNvPr id="18446" name="CheckBox13" hidden="1">
          <a:extLst>
            <a:ext uri="{63B3BB69-23CF-44E3-9099-C40C66FF867C}">
              <a14:compatExt xmlns:a14="http://schemas.microsoft.com/office/drawing/2010/main" spid="_x0000_s18446"/>
            </a:ext>
            <a:ext uri="{FF2B5EF4-FFF2-40B4-BE49-F238E27FC236}">
              <a16:creationId xmlns:a16="http://schemas.microsoft.com/office/drawing/2014/main" id="{00000000-0008-0000-0C00-00000E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63500</xdr:colOff>
      <xdr:row>10</xdr:row>
      <xdr:rowOff>50800</xdr:rowOff>
    </xdr:from>
    <xdr:to>
      <xdr:col>1</xdr:col>
      <xdr:colOff>556225</xdr:colOff>
      <xdr:row>10</xdr:row>
      <xdr:rowOff>285510</xdr:rowOff>
    </xdr:to>
    <xdr:sp macro="" textlink="">
      <xdr:nvSpPr>
        <xdr:cNvPr id="18447" name="CheckBox14" hidden="1">
          <a:extLst>
            <a:ext uri="{63B3BB69-23CF-44E3-9099-C40C66FF867C}">
              <a14:compatExt xmlns:a14="http://schemas.microsoft.com/office/drawing/2010/main" spid="_x0000_s18447"/>
            </a:ext>
            <a:ext uri="{FF2B5EF4-FFF2-40B4-BE49-F238E27FC236}">
              <a16:creationId xmlns:a16="http://schemas.microsoft.com/office/drawing/2014/main" id="{00000000-0008-0000-0C00-00000F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63500</xdr:colOff>
      <xdr:row>10</xdr:row>
      <xdr:rowOff>50800</xdr:rowOff>
    </xdr:from>
    <xdr:to>
      <xdr:col>3</xdr:col>
      <xdr:colOff>427247</xdr:colOff>
      <xdr:row>10</xdr:row>
      <xdr:rowOff>285510</xdr:rowOff>
    </xdr:to>
    <xdr:sp macro="" textlink="">
      <xdr:nvSpPr>
        <xdr:cNvPr id="18448" name="CheckBox15" hidden="1">
          <a:extLst>
            <a:ext uri="{63B3BB69-23CF-44E3-9099-C40C66FF867C}">
              <a14:compatExt xmlns:a14="http://schemas.microsoft.com/office/drawing/2010/main" spid="_x0000_s18448"/>
            </a:ext>
            <a:ext uri="{FF2B5EF4-FFF2-40B4-BE49-F238E27FC236}">
              <a16:creationId xmlns:a16="http://schemas.microsoft.com/office/drawing/2014/main" id="{00000000-0008-0000-0C00-000010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63500</xdr:colOff>
      <xdr:row>10</xdr:row>
      <xdr:rowOff>50800</xdr:rowOff>
    </xdr:from>
    <xdr:to>
      <xdr:col>5</xdr:col>
      <xdr:colOff>25399</xdr:colOff>
      <xdr:row>10</xdr:row>
      <xdr:rowOff>285510</xdr:rowOff>
    </xdr:to>
    <xdr:sp macro="" textlink="">
      <xdr:nvSpPr>
        <xdr:cNvPr id="18449" name="CheckBox16" hidden="1">
          <a:extLst>
            <a:ext uri="{63B3BB69-23CF-44E3-9099-C40C66FF867C}">
              <a14:compatExt xmlns:a14="http://schemas.microsoft.com/office/drawing/2010/main" spid="_x0000_s18449"/>
            </a:ext>
            <a:ext uri="{FF2B5EF4-FFF2-40B4-BE49-F238E27FC236}">
              <a16:creationId xmlns:a16="http://schemas.microsoft.com/office/drawing/2014/main" id="{00000000-0008-0000-0C00-000011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63500</xdr:colOff>
      <xdr:row>10</xdr:row>
      <xdr:rowOff>50800</xdr:rowOff>
    </xdr:from>
    <xdr:to>
      <xdr:col>6</xdr:col>
      <xdr:colOff>25400</xdr:colOff>
      <xdr:row>10</xdr:row>
      <xdr:rowOff>285510</xdr:rowOff>
    </xdr:to>
    <xdr:sp macro="" textlink="">
      <xdr:nvSpPr>
        <xdr:cNvPr id="18450" name="CheckBox17" hidden="1">
          <a:extLst>
            <a:ext uri="{63B3BB69-23CF-44E3-9099-C40C66FF867C}">
              <a14:compatExt xmlns:a14="http://schemas.microsoft.com/office/drawing/2010/main" spid="_x0000_s18450"/>
            </a:ext>
            <a:ext uri="{FF2B5EF4-FFF2-40B4-BE49-F238E27FC236}">
              <a16:creationId xmlns:a16="http://schemas.microsoft.com/office/drawing/2014/main" id="{00000000-0008-0000-0C00-000012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63500</xdr:colOff>
      <xdr:row>10</xdr:row>
      <xdr:rowOff>50800</xdr:rowOff>
    </xdr:from>
    <xdr:to>
      <xdr:col>7</xdr:col>
      <xdr:colOff>365125</xdr:colOff>
      <xdr:row>10</xdr:row>
      <xdr:rowOff>285510</xdr:rowOff>
    </xdr:to>
    <xdr:sp macro="" textlink="">
      <xdr:nvSpPr>
        <xdr:cNvPr id="18451" name="CheckBox18" hidden="1">
          <a:extLst>
            <a:ext uri="{63B3BB69-23CF-44E3-9099-C40C66FF867C}">
              <a14:compatExt xmlns:a14="http://schemas.microsoft.com/office/drawing/2010/main" spid="_x0000_s18451"/>
            </a:ext>
            <a:ext uri="{FF2B5EF4-FFF2-40B4-BE49-F238E27FC236}">
              <a16:creationId xmlns:a16="http://schemas.microsoft.com/office/drawing/2014/main" id="{00000000-0008-0000-0C00-000013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63500</xdr:colOff>
      <xdr:row>10</xdr:row>
      <xdr:rowOff>50800</xdr:rowOff>
    </xdr:from>
    <xdr:to>
      <xdr:col>8</xdr:col>
      <xdr:colOff>70330</xdr:colOff>
      <xdr:row>10</xdr:row>
      <xdr:rowOff>285510</xdr:rowOff>
    </xdr:to>
    <xdr:sp macro="" textlink="">
      <xdr:nvSpPr>
        <xdr:cNvPr id="18452" name="CheckBox19" hidden="1">
          <a:extLst>
            <a:ext uri="{63B3BB69-23CF-44E3-9099-C40C66FF867C}">
              <a14:compatExt xmlns:a14="http://schemas.microsoft.com/office/drawing/2010/main" spid="_x0000_s18452"/>
            </a:ext>
            <a:ext uri="{FF2B5EF4-FFF2-40B4-BE49-F238E27FC236}">
              <a16:creationId xmlns:a16="http://schemas.microsoft.com/office/drawing/2014/main" id="{00000000-0008-0000-0C00-000014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63500</xdr:colOff>
      <xdr:row>10</xdr:row>
      <xdr:rowOff>50800</xdr:rowOff>
    </xdr:from>
    <xdr:to>
      <xdr:col>9</xdr:col>
      <xdr:colOff>71886</xdr:colOff>
      <xdr:row>10</xdr:row>
      <xdr:rowOff>285510</xdr:rowOff>
    </xdr:to>
    <xdr:sp macro="" textlink="">
      <xdr:nvSpPr>
        <xdr:cNvPr id="18454" name="CheckBox20" hidden="1">
          <a:extLst>
            <a:ext uri="{63B3BB69-23CF-44E3-9099-C40C66FF867C}">
              <a14:compatExt xmlns:a14="http://schemas.microsoft.com/office/drawing/2010/main" spid="_x0000_s18454"/>
            </a:ext>
            <a:ext uri="{FF2B5EF4-FFF2-40B4-BE49-F238E27FC236}">
              <a16:creationId xmlns:a16="http://schemas.microsoft.com/office/drawing/2014/main" id="{00000000-0008-0000-0C00-000016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63500</xdr:colOff>
      <xdr:row>10</xdr:row>
      <xdr:rowOff>50800</xdr:rowOff>
    </xdr:from>
    <xdr:to>
      <xdr:col>10</xdr:col>
      <xdr:colOff>79316</xdr:colOff>
      <xdr:row>10</xdr:row>
      <xdr:rowOff>285510</xdr:rowOff>
    </xdr:to>
    <xdr:sp macro="" textlink="">
      <xdr:nvSpPr>
        <xdr:cNvPr id="18455" name="CheckBox21" hidden="1">
          <a:extLst>
            <a:ext uri="{63B3BB69-23CF-44E3-9099-C40C66FF867C}">
              <a14:compatExt xmlns:a14="http://schemas.microsoft.com/office/drawing/2010/main" spid="_x0000_s18455"/>
            </a:ext>
            <a:ext uri="{FF2B5EF4-FFF2-40B4-BE49-F238E27FC236}">
              <a16:creationId xmlns:a16="http://schemas.microsoft.com/office/drawing/2014/main" id="{00000000-0008-0000-0C00-000017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63500</xdr:colOff>
      <xdr:row>10</xdr:row>
      <xdr:rowOff>50800</xdr:rowOff>
    </xdr:from>
    <xdr:to>
      <xdr:col>11</xdr:col>
      <xdr:colOff>70329</xdr:colOff>
      <xdr:row>10</xdr:row>
      <xdr:rowOff>285510</xdr:rowOff>
    </xdr:to>
    <xdr:sp macro="" textlink="">
      <xdr:nvSpPr>
        <xdr:cNvPr id="18456" name="CheckBox22" hidden="1">
          <a:extLst>
            <a:ext uri="{63B3BB69-23CF-44E3-9099-C40C66FF867C}">
              <a14:compatExt xmlns:a14="http://schemas.microsoft.com/office/drawing/2010/main" spid="_x0000_s18456"/>
            </a:ext>
            <a:ext uri="{FF2B5EF4-FFF2-40B4-BE49-F238E27FC236}">
              <a16:creationId xmlns:a16="http://schemas.microsoft.com/office/drawing/2014/main" id="{00000000-0008-0000-0C00-000018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47625</xdr:colOff>
          <xdr:row>9</xdr:row>
          <xdr:rowOff>28575</xdr:rowOff>
        </xdr:from>
        <xdr:to>
          <xdr:col>8</xdr:col>
          <xdr:colOff>190500</xdr:colOff>
          <xdr:row>9</xdr:row>
          <xdr:rowOff>352425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C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xdr:row>
          <xdr:rowOff>28575</xdr:rowOff>
        </xdr:from>
        <xdr:to>
          <xdr:col>9</xdr:col>
          <xdr:colOff>180975</xdr:colOff>
          <xdr:row>9</xdr:row>
          <xdr:rowOff>352425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C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9</xdr:row>
          <xdr:rowOff>28575</xdr:rowOff>
        </xdr:from>
        <xdr:to>
          <xdr:col>10</xdr:col>
          <xdr:colOff>200025</xdr:colOff>
          <xdr:row>9</xdr:row>
          <xdr:rowOff>352425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C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9</xdr:row>
          <xdr:rowOff>28575</xdr:rowOff>
        </xdr:from>
        <xdr:to>
          <xdr:col>11</xdr:col>
          <xdr:colOff>180975</xdr:colOff>
          <xdr:row>9</xdr:row>
          <xdr:rowOff>352425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C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9</xdr:row>
          <xdr:rowOff>28575</xdr:rowOff>
        </xdr:from>
        <xdr:to>
          <xdr:col>12</xdr:col>
          <xdr:colOff>180975</xdr:colOff>
          <xdr:row>9</xdr:row>
          <xdr:rowOff>352425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C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9</xdr:row>
          <xdr:rowOff>28575</xdr:rowOff>
        </xdr:from>
        <xdr:to>
          <xdr:col>13</xdr:col>
          <xdr:colOff>228600</xdr:colOff>
          <xdr:row>9</xdr:row>
          <xdr:rowOff>352425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C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9</xdr:row>
          <xdr:rowOff>28575</xdr:rowOff>
        </xdr:from>
        <xdr:to>
          <xdr:col>14</xdr:col>
          <xdr:colOff>190500</xdr:colOff>
          <xdr:row>9</xdr:row>
          <xdr:rowOff>352425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C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xdr:row>
          <xdr:rowOff>28575</xdr:rowOff>
        </xdr:from>
        <xdr:to>
          <xdr:col>15</xdr:col>
          <xdr:colOff>219075</xdr:colOff>
          <xdr:row>9</xdr:row>
          <xdr:rowOff>352425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C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xdr:row>
          <xdr:rowOff>28575</xdr:rowOff>
        </xdr:from>
        <xdr:to>
          <xdr:col>8</xdr:col>
          <xdr:colOff>190500</xdr:colOff>
          <xdr:row>10</xdr:row>
          <xdr:rowOff>352425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C00-00000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xdr:row>
          <xdr:rowOff>28575</xdr:rowOff>
        </xdr:from>
        <xdr:to>
          <xdr:col>9</xdr:col>
          <xdr:colOff>190500</xdr:colOff>
          <xdr:row>10</xdr:row>
          <xdr:rowOff>352425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C00-00000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10</xdr:row>
          <xdr:rowOff>28575</xdr:rowOff>
        </xdr:from>
        <xdr:to>
          <xdr:col>10</xdr:col>
          <xdr:colOff>200025</xdr:colOff>
          <xdr:row>10</xdr:row>
          <xdr:rowOff>352425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C00-00000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10</xdr:row>
          <xdr:rowOff>28575</xdr:rowOff>
        </xdr:from>
        <xdr:to>
          <xdr:col>11</xdr:col>
          <xdr:colOff>190500</xdr:colOff>
          <xdr:row>10</xdr:row>
          <xdr:rowOff>352425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C00-00000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10</xdr:row>
          <xdr:rowOff>28575</xdr:rowOff>
        </xdr:from>
        <xdr:to>
          <xdr:col>12</xdr:col>
          <xdr:colOff>190500</xdr:colOff>
          <xdr:row>10</xdr:row>
          <xdr:rowOff>352425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C00-00000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10</xdr:row>
          <xdr:rowOff>28575</xdr:rowOff>
        </xdr:from>
        <xdr:to>
          <xdr:col>13</xdr:col>
          <xdr:colOff>228600</xdr:colOff>
          <xdr:row>10</xdr:row>
          <xdr:rowOff>352425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C00-00001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10</xdr:row>
          <xdr:rowOff>28575</xdr:rowOff>
        </xdr:from>
        <xdr:to>
          <xdr:col>14</xdr:col>
          <xdr:colOff>190500</xdr:colOff>
          <xdr:row>10</xdr:row>
          <xdr:rowOff>352425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C00-00001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xdr:row>
          <xdr:rowOff>28575</xdr:rowOff>
        </xdr:from>
        <xdr:to>
          <xdr:col>15</xdr:col>
          <xdr:colOff>219075</xdr:colOff>
          <xdr:row>10</xdr:row>
          <xdr:rowOff>352425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C00-00001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10</xdr:row>
          <xdr:rowOff>28575</xdr:rowOff>
        </xdr:from>
        <xdr:to>
          <xdr:col>16</xdr:col>
          <xdr:colOff>219075</xdr:colOff>
          <xdr:row>10</xdr:row>
          <xdr:rowOff>352425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C00-00001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10</xdr:row>
          <xdr:rowOff>28575</xdr:rowOff>
        </xdr:from>
        <xdr:to>
          <xdr:col>17</xdr:col>
          <xdr:colOff>200025</xdr:colOff>
          <xdr:row>10</xdr:row>
          <xdr:rowOff>352425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C00-00001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xdr:row>
          <xdr:rowOff>28575</xdr:rowOff>
        </xdr:from>
        <xdr:to>
          <xdr:col>8</xdr:col>
          <xdr:colOff>190500</xdr:colOff>
          <xdr:row>11</xdr:row>
          <xdr:rowOff>352425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C00-00001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SCC1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xdr:row>
          <xdr:rowOff>28575</xdr:rowOff>
        </xdr:from>
        <xdr:to>
          <xdr:col>9</xdr:col>
          <xdr:colOff>190500</xdr:colOff>
          <xdr:row>11</xdr:row>
          <xdr:rowOff>352425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C00-00001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SCC2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11</xdr:row>
          <xdr:rowOff>28575</xdr:rowOff>
        </xdr:from>
        <xdr:to>
          <xdr:col>10</xdr:col>
          <xdr:colOff>200025</xdr:colOff>
          <xdr:row>11</xdr:row>
          <xdr:rowOff>352425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C00-00001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SCC3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11</xdr:row>
          <xdr:rowOff>28575</xdr:rowOff>
        </xdr:from>
        <xdr:to>
          <xdr:col>11</xdr:col>
          <xdr:colOff>190500</xdr:colOff>
          <xdr:row>11</xdr:row>
          <xdr:rowOff>352425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C00-00001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SCC4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xdr:row>
          <xdr:rowOff>28575</xdr:rowOff>
        </xdr:from>
        <xdr:to>
          <xdr:col>12</xdr:col>
          <xdr:colOff>190500</xdr:colOff>
          <xdr:row>11</xdr:row>
          <xdr:rowOff>352425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C00-00001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SCC5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xdr:row>
          <xdr:rowOff>28575</xdr:rowOff>
        </xdr:from>
        <xdr:to>
          <xdr:col>8</xdr:col>
          <xdr:colOff>190500</xdr:colOff>
          <xdr:row>12</xdr:row>
          <xdr:rowOff>352425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C00-00001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IP1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xdr:row>
          <xdr:rowOff>28575</xdr:rowOff>
        </xdr:from>
        <xdr:to>
          <xdr:col>9</xdr:col>
          <xdr:colOff>190500</xdr:colOff>
          <xdr:row>12</xdr:row>
          <xdr:rowOff>352425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C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IP2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12</xdr:row>
          <xdr:rowOff>28575</xdr:rowOff>
        </xdr:from>
        <xdr:to>
          <xdr:col>10</xdr:col>
          <xdr:colOff>200025</xdr:colOff>
          <xdr:row>12</xdr:row>
          <xdr:rowOff>352425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C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IP3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12</xdr:row>
          <xdr:rowOff>28575</xdr:rowOff>
        </xdr:from>
        <xdr:to>
          <xdr:col>11</xdr:col>
          <xdr:colOff>190500</xdr:colOff>
          <xdr:row>12</xdr:row>
          <xdr:rowOff>352425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C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IP4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12</xdr:row>
          <xdr:rowOff>28575</xdr:rowOff>
        </xdr:from>
        <xdr:to>
          <xdr:col>12</xdr:col>
          <xdr:colOff>190500</xdr:colOff>
          <xdr:row>12</xdr:row>
          <xdr:rowOff>352425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C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IP5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28575</xdr:rowOff>
        </xdr:from>
        <xdr:to>
          <xdr:col>8</xdr:col>
          <xdr:colOff>190500</xdr:colOff>
          <xdr:row>13</xdr:row>
          <xdr:rowOff>352425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C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28575</xdr:rowOff>
        </xdr:from>
        <xdr:to>
          <xdr:col>9</xdr:col>
          <xdr:colOff>190500</xdr:colOff>
          <xdr:row>13</xdr:row>
          <xdr:rowOff>352425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C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13</xdr:row>
          <xdr:rowOff>28575</xdr:rowOff>
        </xdr:from>
        <xdr:to>
          <xdr:col>10</xdr:col>
          <xdr:colOff>200025</xdr:colOff>
          <xdr:row>13</xdr:row>
          <xdr:rowOff>352425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C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13</xdr:row>
          <xdr:rowOff>28575</xdr:rowOff>
        </xdr:from>
        <xdr:to>
          <xdr:col>11</xdr:col>
          <xdr:colOff>190500</xdr:colOff>
          <xdr:row>13</xdr:row>
          <xdr:rowOff>352425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C00-00002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13</xdr:row>
          <xdr:rowOff>28575</xdr:rowOff>
        </xdr:from>
        <xdr:to>
          <xdr:col>12</xdr:col>
          <xdr:colOff>190500</xdr:colOff>
          <xdr:row>13</xdr:row>
          <xdr:rowOff>352425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C00-00002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13</xdr:row>
          <xdr:rowOff>28575</xdr:rowOff>
        </xdr:from>
        <xdr:to>
          <xdr:col>13</xdr:col>
          <xdr:colOff>228600</xdr:colOff>
          <xdr:row>13</xdr:row>
          <xdr:rowOff>352425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C00-00002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13</xdr:row>
          <xdr:rowOff>28575</xdr:rowOff>
        </xdr:from>
        <xdr:to>
          <xdr:col>14</xdr:col>
          <xdr:colOff>190500</xdr:colOff>
          <xdr:row>13</xdr:row>
          <xdr:rowOff>352425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C00-00002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13</xdr:row>
          <xdr:rowOff>28575</xdr:rowOff>
        </xdr:from>
        <xdr:to>
          <xdr:col>15</xdr:col>
          <xdr:colOff>219075</xdr:colOff>
          <xdr:row>13</xdr:row>
          <xdr:rowOff>352425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C00-00002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28575</xdr:rowOff>
        </xdr:from>
        <xdr:to>
          <xdr:col>10</xdr:col>
          <xdr:colOff>180975</xdr:colOff>
          <xdr:row>18</xdr:row>
          <xdr:rowOff>342900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C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 Data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49</xdr:row>
          <xdr:rowOff>28575</xdr:rowOff>
        </xdr:from>
        <xdr:to>
          <xdr:col>17</xdr:col>
          <xdr:colOff>228600</xdr:colOff>
          <xdr:row>49</xdr:row>
          <xdr:rowOff>352425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C00-00003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Long Term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49</xdr:row>
          <xdr:rowOff>28575</xdr:rowOff>
        </xdr:from>
        <xdr:to>
          <xdr:col>13</xdr:col>
          <xdr:colOff>228600</xdr:colOff>
          <xdr:row>49</xdr:row>
          <xdr:rowOff>352425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C00-00003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Short Term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18</xdr:row>
          <xdr:rowOff>28575</xdr:rowOff>
        </xdr:from>
        <xdr:to>
          <xdr:col>18</xdr:col>
          <xdr:colOff>371475</xdr:colOff>
          <xdr:row>18</xdr:row>
          <xdr:rowOff>342900</xdr:rowOff>
        </xdr:to>
        <xdr:sp macro="" textlink="">
          <xdr:nvSpPr>
            <xdr:cNvPr id="3123" name="Check Box 51" descr="Outcome Data" hidden="1">
              <a:extLst>
                <a:ext uri="{63B3BB69-23CF-44E3-9099-C40C66FF867C}">
                  <a14:compatExt spid="_x0000_s3123"/>
                </a:ext>
                <a:ext uri="{FF2B5EF4-FFF2-40B4-BE49-F238E27FC236}">
                  <a16:creationId xmlns:a16="http://schemas.microsoft.com/office/drawing/2014/main" id="{00000000-0008-0000-0C00-00003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Outcome Data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18</xdr:row>
          <xdr:rowOff>28575</xdr:rowOff>
        </xdr:from>
        <xdr:to>
          <xdr:col>14</xdr:col>
          <xdr:colOff>314325</xdr:colOff>
          <xdr:row>18</xdr:row>
          <xdr:rowOff>352425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C00-00003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Perceptual Data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59</xdr:row>
          <xdr:rowOff>85725</xdr:rowOff>
        </xdr:from>
        <xdr:to>
          <xdr:col>3</xdr:col>
          <xdr:colOff>342900</xdr:colOff>
          <xdr:row>61</xdr:row>
          <xdr:rowOff>114300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C00-00003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Goal Achieved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63</xdr:row>
          <xdr:rowOff>85725</xdr:rowOff>
        </xdr:from>
        <xdr:to>
          <xdr:col>3</xdr:col>
          <xdr:colOff>342900</xdr:colOff>
          <xdr:row>65</xdr:row>
          <xdr:rowOff>85725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C00-00003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Continue Present Activities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66</xdr:row>
          <xdr:rowOff>85725</xdr:rowOff>
        </xdr:from>
        <xdr:to>
          <xdr:col>3</xdr:col>
          <xdr:colOff>342900</xdr:colOff>
          <xdr:row>68</xdr:row>
          <xdr:rowOff>104775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C00-00003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Revise Activities</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101600</xdr:colOff>
      <xdr:row>9</xdr:row>
      <xdr:rowOff>38100</xdr:rowOff>
    </xdr:from>
    <xdr:to>
      <xdr:col>7</xdr:col>
      <xdr:colOff>7188</xdr:colOff>
      <xdr:row>9</xdr:row>
      <xdr:rowOff>299808</xdr:rowOff>
    </xdr:to>
    <xdr:sp macro="" textlink="">
      <xdr:nvSpPr>
        <xdr:cNvPr id="2" name="CheckBox1" hidden="1">
          <a:extLst>
            <a:ext uri="{63B3BB69-23CF-44E3-9099-C40C66FF867C}">
              <a14:compatExt xmlns:a14="http://schemas.microsoft.com/office/drawing/2010/main" spid="_x0000_s18433"/>
            </a:ext>
            <a:ext uri="{FF2B5EF4-FFF2-40B4-BE49-F238E27FC236}">
              <a16:creationId xmlns:a16="http://schemas.microsoft.com/office/drawing/2014/main" id="{00000000-0008-0000-0D00-000002000000}"/>
            </a:ext>
          </a:extLst>
        </xdr:cNvPr>
        <xdr:cNvSpPr/>
      </xdr:nvSpPr>
      <xdr:spPr bwMode="auto">
        <a:xfrm>
          <a:off x="101600" y="3514725"/>
          <a:ext cx="2886913" cy="26170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101600</xdr:colOff>
      <xdr:row>10</xdr:row>
      <xdr:rowOff>63500</xdr:rowOff>
    </xdr:from>
    <xdr:to>
      <xdr:col>6</xdr:col>
      <xdr:colOff>47505</xdr:colOff>
      <xdr:row>10</xdr:row>
      <xdr:rowOff>323610</xdr:rowOff>
    </xdr:to>
    <xdr:sp macro="" textlink="">
      <xdr:nvSpPr>
        <xdr:cNvPr id="3" name="CheckBox2" hidden="1">
          <a:extLst>
            <a:ext uri="{63B3BB69-23CF-44E3-9099-C40C66FF867C}">
              <a14:compatExt xmlns:a14="http://schemas.microsoft.com/office/drawing/2010/main" spid="_x0000_s18434"/>
            </a:ext>
            <a:ext uri="{FF2B5EF4-FFF2-40B4-BE49-F238E27FC236}">
              <a16:creationId xmlns:a16="http://schemas.microsoft.com/office/drawing/2014/main" id="{00000000-0008-0000-0D00-000003000000}"/>
            </a:ext>
          </a:extLst>
        </xdr:cNvPr>
        <xdr:cNvSpPr/>
      </xdr:nvSpPr>
      <xdr:spPr bwMode="auto">
        <a:xfrm>
          <a:off x="101600" y="3959225"/>
          <a:ext cx="2755780" cy="2601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114300</xdr:colOff>
      <xdr:row>11</xdr:row>
      <xdr:rowOff>38100</xdr:rowOff>
    </xdr:from>
    <xdr:to>
      <xdr:col>6</xdr:col>
      <xdr:colOff>47505</xdr:colOff>
      <xdr:row>11</xdr:row>
      <xdr:rowOff>301406</xdr:rowOff>
    </xdr:to>
    <xdr:sp macro="" textlink="">
      <xdr:nvSpPr>
        <xdr:cNvPr id="4" name="CheckBox3" hidden="1">
          <a:extLst>
            <a:ext uri="{63B3BB69-23CF-44E3-9099-C40C66FF867C}">
              <a14:compatExt xmlns:a14="http://schemas.microsoft.com/office/drawing/2010/main" spid="_x0000_s18435"/>
            </a:ext>
            <a:ext uri="{FF2B5EF4-FFF2-40B4-BE49-F238E27FC236}">
              <a16:creationId xmlns:a16="http://schemas.microsoft.com/office/drawing/2014/main" id="{00000000-0008-0000-0D00-000004000000}"/>
            </a:ext>
          </a:extLst>
        </xdr:cNvPr>
        <xdr:cNvSpPr/>
      </xdr:nvSpPr>
      <xdr:spPr bwMode="auto">
        <a:xfrm>
          <a:off x="114300" y="4333875"/>
          <a:ext cx="2743080" cy="26330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114300</xdr:colOff>
      <xdr:row>12</xdr:row>
      <xdr:rowOff>38100</xdr:rowOff>
    </xdr:from>
    <xdr:to>
      <xdr:col>6</xdr:col>
      <xdr:colOff>47505</xdr:colOff>
      <xdr:row>12</xdr:row>
      <xdr:rowOff>299807</xdr:rowOff>
    </xdr:to>
    <xdr:sp macro="" textlink="">
      <xdr:nvSpPr>
        <xdr:cNvPr id="5" name="CheckBox4" hidden="1">
          <a:extLst>
            <a:ext uri="{63B3BB69-23CF-44E3-9099-C40C66FF867C}">
              <a14:compatExt xmlns:a14="http://schemas.microsoft.com/office/drawing/2010/main" spid="_x0000_s18436"/>
            </a:ext>
            <a:ext uri="{FF2B5EF4-FFF2-40B4-BE49-F238E27FC236}">
              <a16:creationId xmlns:a16="http://schemas.microsoft.com/office/drawing/2014/main" id="{00000000-0008-0000-0D00-000005000000}"/>
            </a:ext>
          </a:extLst>
        </xdr:cNvPr>
        <xdr:cNvSpPr/>
      </xdr:nvSpPr>
      <xdr:spPr bwMode="auto">
        <a:xfrm>
          <a:off x="114300" y="4733925"/>
          <a:ext cx="2743080" cy="26170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114300</xdr:colOff>
      <xdr:row>13</xdr:row>
      <xdr:rowOff>25400</xdr:rowOff>
    </xdr:from>
    <xdr:to>
      <xdr:col>6</xdr:col>
      <xdr:colOff>47505</xdr:colOff>
      <xdr:row>13</xdr:row>
      <xdr:rowOff>285750</xdr:rowOff>
    </xdr:to>
    <xdr:sp macro="" textlink="">
      <xdr:nvSpPr>
        <xdr:cNvPr id="6" name="CheckBox5" hidden="1">
          <a:extLst>
            <a:ext uri="{63B3BB69-23CF-44E3-9099-C40C66FF867C}">
              <a14:compatExt xmlns:a14="http://schemas.microsoft.com/office/drawing/2010/main" spid="_x0000_s18437"/>
            </a:ext>
            <a:ext uri="{FF2B5EF4-FFF2-40B4-BE49-F238E27FC236}">
              <a16:creationId xmlns:a16="http://schemas.microsoft.com/office/drawing/2014/main" id="{00000000-0008-0000-0D00-000006000000}"/>
            </a:ext>
          </a:extLst>
        </xdr:cNvPr>
        <xdr:cNvSpPr/>
      </xdr:nvSpPr>
      <xdr:spPr bwMode="auto">
        <a:xfrm>
          <a:off x="114300" y="5102225"/>
          <a:ext cx="2743080" cy="260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63500</xdr:colOff>
      <xdr:row>9</xdr:row>
      <xdr:rowOff>50800</xdr:rowOff>
    </xdr:from>
    <xdr:to>
      <xdr:col>1</xdr:col>
      <xdr:colOff>556225</xdr:colOff>
      <xdr:row>9</xdr:row>
      <xdr:rowOff>287108</xdr:rowOff>
    </xdr:to>
    <xdr:sp macro="" textlink="">
      <xdr:nvSpPr>
        <xdr:cNvPr id="7" name="CheckBox6" hidden="1">
          <a:extLst>
            <a:ext uri="{63B3BB69-23CF-44E3-9099-C40C66FF867C}">
              <a14:compatExt xmlns:a14="http://schemas.microsoft.com/office/drawing/2010/main" spid="_x0000_s18438"/>
            </a:ext>
            <a:ext uri="{FF2B5EF4-FFF2-40B4-BE49-F238E27FC236}">
              <a16:creationId xmlns:a16="http://schemas.microsoft.com/office/drawing/2014/main" id="{00000000-0008-0000-0D00-000007000000}"/>
            </a:ext>
          </a:extLst>
        </xdr:cNvPr>
        <xdr:cNvSpPr/>
      </xdr:nvSpPr>
      <xdr:spPr bwMode="auto">
        <a:xfrm>
          <a:off x="568325" y="3527425"/>
          <a:ext cx="492725" cy="23630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63500</xdr:colOff>
      <xdr:row>9</xdr:row>
      <xdr:rowOff>63500</xdr:rowOff>
    </xdr:from>
    <xdr:to>
      <xdr:col>3</xdr:col>
      <xdr:colOff>427247</xdr:colOff>
      <xdr:row>9</xdr:row>
      <xdr:rowOff>287108</xdr:rowOff>
    </xdr:to>
    <xdr:sp macro="" textlink="">
      <xdr:nvSpPr>
        <xdr:cNvPr id="8" name="CheckBox7" hidden="1">
          <a:extLst>
            <a:ext uri="{63B3BB69-23CF-44E3-9099-C40C66FF867C}">
              <a14:compatExt xmlns:a14="http://schemas.microsoft.com/office/drawing/2010/main" spid="_x0000_s18439"/>
            </a:ext>
            <a:ext uri="{FF2B5EF4-FFF2-40B4-BE49-F238E27FC236}">
              <a16:creationId xmlns:a16="http://schemas.microsoft.com/office/drawing/2014/main" id="{00000000-0008-0000-0D00-000008000000}"/>
            </a:ext>
          </a:extLst>
        </xdr:cNvPr>
        <xdr:cNvSpPr/>
      </xdr:nvSpPr>
      <xdr:spPr bwMode="auto">
        <a:xfrm>
          <a:off x="1216025" y="3540125"/>
          <a:ext cx="497097" cy="22360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50800</xdr:colOff>
      <xdr:row>9</xdr:row>
      <xdr:rowOff>63500</xdr:rowOff>
    </xdr:from>
    <xdr:to>
      <xdr:col>5</xdr:col>
      <xdr:colOff>25399</xdr:colOff>
      <xdr:row>9</xdr:row>
      <xdr:rowOff>287108</xdr:rowOff>
    </xdr:to>
    <xdr:sp macro="" textlink="">
      <xdr:nvSpPr>
        <xdr:cNvPr id="9" name="CheckBox8" hidden="1">
          <a:extLst>
            <a:ext uri="{63B3BB69-23CF-44E3-9099-C40C66FF867C}">
              <a14:compatExt xmlns:a14="http://schemas.microsoft.com/office/drawing/2010/main" spid="_x0000_s18440"/>
            </a:ext>
            <a:ext uri="{FF2B5EF4-FFF2-40B4-BE49-F238E27FC236}">
              <a16:creationId xmlns:a16="http://schemas.microsoft.com/office/drawing/2014/main" id="{00000000-0008-0000-0D00-000009000000}"/>
            </a:ext>
          </a:extLst>
        </xdr:cNvPr>
        <xdr:cNvSpPr/>
      </xdr:nvSpPr>
      <xdr:spPr bwMode="auto">
        <a:xfrm>
          <a:off x="1812925" y="3540125"/>
          <a:ext cx="498474" cy="22360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50800</xdr:colOff>
      <xdr:row>9</xdr:row>
      <xdr:rowOff>50800</xdr:rowOff>
    </xdr:from>
    <xdr:to>
      <xdr:col>6</xdr:col>
      <xdr:colOff>25400</xdr:colOff>
      <xdr:row>9</xdr:row>
      <xdr:rowOff>287108</xdr:rowOff>
    </xdr:to>
    <xdr:sp macro="" textlink="">
      <xdr:nvSpPr>
        <xdr:cNvPr id="10" name="CheckBox9" hidden="1">
          <a:extLst>
            <a:ext uri="{63B3BB69-23CF-44E3-9099-C40C66FF867C}">
              <a14:compatExt xmlns:a14="http://schemas.microsoft.com/office/drawing/2010/main" spid="_x0000_s18442"/>
            </a:ext>
            <a:ext uri="{FF2B5EF4-FFF2-40B4-BE49-F238E27FC236}">
              <a16:creationId xmlns:a16="http://schemas.microsoft.com/office/drawing/2014/main" id="{00000000-0008-0000-0D00-00000A000000}"/>
            </a:ext>
          </a:extLst>
        </xdr:cNvPr>
        <xdr:cNvSpPr/>
      </xdr:nvSpPr>
      <xdr:spPr bwMode="auto">
        <a:xfrm>
          <a:off x="2336800" y="3527425"/>
          <a:ext cx="498475" cy="23630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63500</xdr:colOff>
      <xdr:row>9</xdr:row>
      <xdr:rowOff>50800</xdr:rowOff>
    </xdr:from>
    <xdr:to>
      <xdr:col>7</xdr:col>
      <xdr:colOff>365125</xdr:colOff>
      <xdr:row>9</xdr:row>
      <xdr:rowOff>287108</xdr:rowOff>
    </xdr:to>
    <xdr:sp macro="" textlink="">
      <xdr:nvSpPr>
        <xdr:cNvPr id="11" name="CheckBox10" hidden="1">
          <a:extLst>
            <a:ext uri="{63B3BB69-23CF-44E3-9099-C40C66FF867C}">
              <a14:compatExt xmlns:a14="http://schemas.microsoft.com/office/drawing/2010/main" spid="_x0000_s18443"/>
            </a:ext>
            <a:ext uri="{FF2B5EF4-FFF2-40B4-BE49-F238E27FC236}">
              <a16:creationId xmlns:a16="http://schemas.microsoft.com/office/drawing/2014/main" id="{00000000-0008-0000-0D00-00000B000000}"/>
            </a:ext>
          </a:extLst>
        </xdr:cNvPr>
        <xdr:cNvSpPr/>
      </xdr:nvSpPr>
      <xdr:spPr bwMode="auto">
        <a:xfrm>
          <a:off x="2873375" y="3527425"/>
          <a:ext cx="473075" cy="23630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63500</xdr:colOff>
      <xdr:row>9</xdr:row>
      <xdr:rowOff>50800</xdr:rowOff>
    </xdr:from>
    <xdr:to>
      <xdr:col>8</xdr:col>
      <xdr:colOff>70330</xdr:colOff>
      <xdr:row>9</xdr:row>
      <xdr:rowOff>287108</xdr:rowOff>
    </xdr:to>
    <xdr:sp macro="" textlink="">
      <xdr:nvSpPr>
        <xdr:cNvPr id="12" name="CheckBox11" hidden="1">
          <a:extLst>
            <a:ext uri="{63B3BB69-23CF-44E3-9099-C40C66FF867C}">
              <a14:compatExt xmlns:a14="http://schemas.microsoft.com/office/drawing/2010/main" spid="_x0000_s18444"/>
            </a:ext>
            <a:ext uri="{FF2B5EF4-FFF2-40B4-BE49-F238E27FC236}">
              <a16:creationId xmlns:a16="http://schemas.microsoft.com/office/drawing/2014/main" id="{00000000-0008-0000-0D00-00000C000000}"/>
            </a:ext>
          </a:extLst>
        </xdr:cNvPr>
        <xdr:cNvSpPr/>
      </xdr:nvSpPr>
      <xdr:spPr bwMode="auto">
        <a:xfrm>
          <a:off x="3044825" y="3527425"/>
          <a:ext cx="483080" cy="23630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63500</xdr:colOff>
      <xdr:row>9</xdr:row>
      <xdr:rowOff>50800</xdr:rowOff>
    </xdr:from>
    <xdr:to>
      <xdr:col>9</xdr:col>
      <xdr:colOff>71886</xdr:colOff>
      <xdr:row>9</xdr:row>
      <xdr:rowOff>287108</xdr:rowOff>
    </xdr:to>
    <xdr:sp macro="" textlink="">
      <xdr:nvSpPr>
        <xdr:cNvPr id="13" name="CheckBox12" hidden="1">
          <a:extLst>
            <a:ext uri="{63B3BB69-23CF-44E3-9099-C40C66FF867C}">
              <a14:compatExt xmlns:a14="http://schemas.microsoft.com/office/drawing/2010/main" spid="_x0000_s18445"/>
            </a:ext>
            <a:ext uri="{FF2B5EF4-FFF2-40B4-BE49-F238E27FC236}">
              <a16:creationId xmlns:a16="http://schemas.microsoft.com/office/drawing/2014/main" id="{00000000-0008-0000-0D00-00000D000000}"/>
            </a:ext>
          </a:extLst>
        </xdr:cNvPr>
        <xdr:cNvSpPr/>
      </xdr:nvSpPr>
      <xdr:spPr bwMode="auto">
        <a:xfrm>
          <a:off x="3521075" y="3527425"/>
          <a:ext cx="484636" cy="23630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63500</xdr:colOff>
      <xdr:row>9</xdr:row>
      <xdr:rowOff>50800</xdr:rowOff>
    </xdr:from>
    <xdr:to>
      <xdr:col>10</xdr:col>
      <xdr:colOff>79316</xdr:colOff>
      <xdr:row>9</xdr:row>
      <xdr:rowOff>287108</xdr:rowOff>
    </xdr:to>
    <xdr:sp macro="" textlink="">
      <xdr:nvSpPr>
        <xdr:cNvPr id="14" name="CheckBox13" hidden="1">
          <a:extLst>
            <a:ext uri="{63B3BB69-23CF-44E3-9099-C40C66FF867C}">
              <a14:compatExt xmlns:a14="http://schemas.microsoft.com/office/drawing/2010/main" spid="_x0000_s18446"/>
            </a:ext>
            <a:ext uri="{FF2B5EF4-FFF2-40B4-BE49-F238E27FC236}">
              <a16:creationId xmlns:a16="http://schemas.microsoft.com/office/drawing/2014/main" id="{00000000-0008-0000-0D00-00000E000000}"/>
            </a:ext>
          </a:extLst>
        </xdr:cNvPr>
        <xdr:cNvSpPr/>
      </xdr:nvSpPr>
      <xdr:spPr bwMode="auto">
        <a:xfrm>
          <a:off x="3997325" y="3527425"/>
          <a:ext cx="473016" cy="23630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63500</xdr:colOff>
      <xdr:row>10</xdr:row>
      <xdr:rowOff>50800</xdr:rowOff>
    </xdr:from>
    <xdr:to>
      <xdr:col>1</xdr:col>
      <xdr:colOff>556225</xdr:colOff>
      <xdr:row>10</xdr:row>
      <xdr:rowOff>285510</xdr:rowOff>
    </xdr:to>
    <xdr:sp macro="" textlink="">
      <xdr:nvSpPr>
        <xdr:cNvPr id="15" name="CheckBox14" hidden="1">
          <a:extLst>
            <a:ext uri="{63B3BB69-23CF-44E3-9099-C40C66FF867C}">
              <a14:compatExt xmlns:a14="http://schemas.microsoft.com/office/drawing/2010/main" spid="_x0000_s18447"/>
            </a:ext>
            <a:ext uri="{FF2B5EF4-FFF2-40B4-BE49-F238E27FC236}">
              <a16:creationId xmlns:a16="http://schemas.microsoft.com/office/drawing/2014/main" id="{00000000-0008-0000-0D00-00000F000000}"/>
            </a:ext>
          </a:extLst>
        </xdr:cNvPr>
        <xdr:cNvSpPr/>
      </xdr:nvSpPr>
      <xdr:spPr bwMode="auto">
        <a:xfrm>
          <a:off x="568325" y="3946525"/>
          <a:ext cx="492725" cy="2347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63500</xdr:colOff>
      <xdr:row>10</xdr:row>
      <xdr:rowOff>50800</xdr:rowOff>
    </xdr:from>
    <xdr:to>
      <xdr:col>3</xdr:col>
      <xdr:colOff>427247</xdr:colOff>
      <xdr:row>10</xdr:row>
      <xdr:rowOff>285510</xdr:rowOff>
    </xdr:to>
    <xdr:sp macro="" textlink="">
      <xdr:nvSpPr>
        <xdr:cNvPr id="16" name="CheckBox15" hidden="1">
          <a:extLst>
            <a:ext uri="{63B3BB69-23CF-44E3-9099-C40C66FF867C}">
              <a14:compatExt xmlns:a14="http://schemas.microsoft.com/office/drawing/2010/main" spid="_x0000_s18448"/>
            </a:ext>
            <a:ext uri="{FF2B5EF4-FFF2-40B4-BE49-F238E27FC236}">
              <a16:creationId xmlns:a16="http://schemas.microsoft.com/office/drawing/2014/main" id="{00000000-0008-0000-0D00-000010000000}"/>
            </a:ext>
          </a:extLst>
        </xdr:cNvPr>
        <xdr:cNvSpPr/>
      </xdr:nvSpPr>
      <xdr:spPr bwMode="auto">
        <a:xfrm>
          <a:off x="1216025" y="3946525"/>
          <a:ext cx="497097" cy="2347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63500</xdr:colOff>
      <xdr:row>10</xdr:row>
      <xdr:rowOff>50800</xdr:rowOff>
    </xdr:from>
    <xdr:to>
      <xdr:col>5</xdr:col>
      <xdr:colOff>25399</xdr:colOff>
      <xdr:row>10</xdr:row>
      <xdr:rowOff>285510</xdr:rowOff>
    </xdr:to>
    <xdr:sp macro="" textlink="">
      <xdr:nvSpPr>
        <xdr:cNvPr id="17" name="CheckBox16" hidden="1">
          <a:extLst>
            <a:ext uri="{63B3BB69-23CF-44E3-9099-C40C66FF867C}">
              <a14:compatExt xmlns:a14="http://schemas.microsoft.com/office/drawing/2010/main" spid="_x0000_s18449"/>
            </a:ext>
            <a:ext uri="{FF2B5EF4-FFF2-40B4-BE49-F238E27FC236}">
              <a16:creationId xmlns:a16="http://schemas.microsoft.com/office/drawing/2014/main" id="{00000000-0008-0000-0D00-000011000000}"/>
            </a:ext>
          </a:extLst>
        </xdr:cNvPr>
        <xdr:cNvSpPr/>
      </xdr:nvSpPr>
      <xdr:spPr bwMode="auto">
        <a:xfrm>
          <a:off x="1825625" y="3946525"/>
          <a:ext cx="485774" cy="2347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63500</xdr:colOff>
      <xdr:row>10</xdr:row>
      <xdr:rowOff>50800</xdr:rowOff>
    </xdr:from>
    <xdr:to>
      <xdr:col>6</xdr:col>
      <xdr:colOff>25400</xdr:colOff>
      <xdr:row>10</xdr:row>
      <xdr:rowOff>285510</xdr:rowOff>
    </xdr:to>
    <xdr:sp macro="" textlink="">
      <xdr:nvSpPr>
        <xdr:cNvPr id="18" name="CheckBox17" hidden="1">
          <a:extLst>
            <a:ext uri="{63B3BB69-23CF-44E3-9099-C40C66FF867C}">
              <a14:compatExt xmlns:a14="http://schemas.microsoft.com/office/drawing/2010/main" spid="_x0000_s18450"/>
            </a:ext>
            <a:ext uri="{FF2B5EF4-FFF2-40B4-BE49-F238E27FC236}">
              <a16:creationId xmlns:a16="http://schemas.microsoft.com/office/drawing/2014/main" id="{00000000-0008-0000-0D00-000012000000}"/>
            </a:ext>
          </a:extLst>
        </xdr:cNvPr>
        <xdr:cNvSpPr/>
      </xdr:nvSpPr>
      <xdr:spPr bwMode="auto">
        <a:xfrm>
          <a:off x="2349500" y="3946525"/>
          <a:ext cx="485775" cy="2347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63500</xdr:colOff>
      <xdr:row>10</xdr:row>
      <xdr:rowOff>50800</xdr:rowOff>
    </xdr:from>
    <xdr:to>
      <xdr:col>7</xdr:col>
      <xdr:colOff>365125</xdr:colOff>
      <xdr:row>10</xdr:row>
      <xdr:rowOff>285510</xdr:rowOff>
    </xdr:to>
    <xdr:sp macro="" textlink="">
      <xdr:nvSpPr>
        <xdr:cNvPr id="19" name="CheckBox18" hidden="1">
          <a:extLst>
            <a:ext uri="{63B3BB69-23CF-44E3-9099-C40C66FF867C}">
              <a14:compatExt xmlns:a14="http://schemas.microsoft.com/office/drawing/2010/main" spid="_x0000_s18451"/>
            </a:ext>
            <a:ext uri="{FF2B5EF4-FFF2-40B4-BE49-F238E27FC236}">
              <a16:creationId xmlns:a16="http://schemas.microsoft.com/office/drawing/2014/main" id="{00000000-0008-0000-0D00-000013000000}"/>
            </a:ext>
          </a:extLst>
        </xdr:cNvPr>
        <xdr:cNvSpPr/>
      </xdr:nvSpPr>
      <xdr:spPr bwMode="auto">
        <a:xfrm>
          <a:off x="2873375" y="3946525"/>
          <a:ext cx="473075" cy="2347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63500</xdr:colOff>
      <xdr:row>10</xdr:row>
      <xdr:rowOff>50800</xdr:rowOff>
    </xdr:from>
    <xdr:to>
      <xdr:col>8</xdr:col>
      <xdr:colOff>70330</xdr:colOff>
      <xdr:row>10</xdr:row>
      <xdr:rowOff>285510</xdr:rowOff>
    </xdr:to>
    <xdr:sp macro="" textlink="">
      <xdr:nvSpPr>
        <xdr:cNvPr id="20" name="CheckBox19" hidden="1">
          <a:extLst>
            <a:ext uri="{63B3BB69-23CF-44E3-9099-C40C66FF867C}">
              <a14:compatExt xmlns:a14="http://schemas.microsoft.com/office/drawing/2010/main" spid="_x0000_s18452"/>
            </a:ext>
            <a:ext uri="{FF2B5EF4-FFF2-40B4-BE49-F238E27FC236}">
              <a16:creationId xmlns:a16="http://schemas.microsoft.com/office/drawing/2014/main" id="{00000000-0008-0000-0D00-000014000000}"/>
            </a:ext>
          </a:extLst>
        </xdr:cNvPr>
        <xdr:cNvSpPr/>
      </xdr:nvSpPr>
      <xdr:spPr bwMode="auto">
        <a:xfrm>
          <a:off x="3044825" y="3946525"/>
          <a:ext cx="483080" cy="2347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63500</xdr:colOff>
      <xdr:row>10</xdr:row>
      <xdr:rowOff>50800</xdr:rowOff>
    </xdr:from>
    <xdr:to>
      <xdr:col>9</xdr:col>
      <xdr:colOff>71886</xdr:colOff>
      <xdr:row>10</xdr:row>
      <xdr:rowOff>285510</xdr:rowOff>
    </xdr:to>
    <xdr:sp macro="" textlink="">
      <xdr:nvSpPr>
        <xdr:cNvPr id="21" name="CheckBox20" hidden="1">
          <a:extLst>
            <a:ext uri="{63B3BB69-23CF-44E3-9099-C40C66FF867C}">
              <a14:compatExt xmlns:a14="http://schemas.microsoft.com/office/drawing/2010/main" spid="_x0000_s18454"/>
            </a:ext>
            <a:ext uri="{FF2B5EF4-FFF2-40B4-BE49-F238E27FC236}">
              <a16:creationId xmlns:a16="http://schemas.microsoft.com/office/drawing/2014/main" id="{00000000-0008-0000-0D00-000015000000}"/>
            </a:ext>
          </a:extLst>
        </xdr:cNvPr>
        <xdr:cNvSpPr/>
      </xdr:nvSpPr>
      <xdr:spPr bwMode="auto">
        <a:xfrm>
          <a:off x="3521075" y="3946525"/>
          <a:ext cx="484636" cy="2347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63500</xdr:colOff>
      <xdr:row>10</xdr:row>
      <xdr:rowOff>50800</xdr:rowOff>
    </xdr:from>
    <xdr:to>
      <xdr:col>10</xdr:col>
      <xdr:colOff>79316</xdr:colOff>
      <xdr:row>10</xdr:row>
      <xdr:rowOff>285510</xdr:rowOff>
    </xdr:to>
    <xdr:sp macro="" textlink="">
      <xdr:nvSpPr>
        <xdr:cNvPr id="22" name="CheckBox21" hidden="1">
          <a:extLst>
            <a:ext uri="{63B3BB69-23CF-44E3-9099-C40C66FF867C}">
              <a14:compatExt xmlns:a14="http://schemas.microsoft.com/office/drawing/2010/main" spid="_x0000_s18455"/>
            </a:ext>
            <a:ext uri="{FF2B5EF4-FFF2-40B4-BE49-F238E27FC236}">
              <a16:creationId xmlns:a16="http://schemas.microsoft.com/office/drawing/2014/main" id="{00000000-0008-0000-0D00-000016000000}"/>
            </a:ext>
          </a:extLst>
        </xdr:cNvPr>
        <xdr:cNvSpPr/>
      </xdr:nvSpPr>
      <xdr:spPr bwMode="auto">
        <a:xfrm>
          <a:off x="3997325" y="3946525"/>
          <a:ext cx="473016" cy="2347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63500</xdr:colOff>
      <xdr:row>10</xdr:row>
      <xdr:rowOff>50800</xdr:rowOff>
    </xdr:from>
    <xdr:to>
      <xdr:col>11</xdr:col>
      <xdr:colOff>70329</xdr:colOff>
      <xdr:row>10</xdr:row>
      <xdr:rowOff>285510</xdr:rowOff>
    </xdr:to>
    <xdr:sp macro="" textlink="">
      <xdr:nvSpPr>
        <xdr:cNvPr id="23" name="CheckBox22" hidden="1">
          <a:extLst>
            <a:ext uri="{63B3BB69-23CF-44E3-9099-C40C66FF867C}">
              <a14:compatExt xmlns:a14="http://schemas.microsoft.com/office/drawing/2010/main" spid="_x0000_s18456"/>
            </a:ext>
            <a:ext uri="{FF2B5EF4-FFF2-40B4-BE49-F238E27FC236}">
              <a16:creationId xmlns:a16="http://schemas.microsoft.com/office/drawing/2014/main" id="{00000000-0008-0000-0D00-000017000000}"/>
            </a:ext>
          </a:extLst>
        </xdr:cNvPr>
        <xdr:cNvSpPr/>
      </xdr:nvSpPr>
      <xdr:spPr bwMode="auto">
        <a:xfrm>
          <a:off x="4454525" y="3946525"/>
          <a:ext cx="483079" cy="2347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47625</xdr:colOff>
          <xdr:row>9</xdr:row>
          <xdr:rowOff>28575</xdr:rowOff>
        </xdr:from>
        <xdr:to>
          <xdr:col>8</xdr:col>
          <xdr:colOff>190500</xdr:colOff>
          <xdr:row>9</xdr:row>
          <xdr:rowOff>352425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D00-00000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xdr:row>
          <xdr:rowOff>28575</xdr:rowOff>
        </xdr:from>
        <xdr:to>
          <xdr:col>9</xdr:col>
          <xdr:colOff>180975</xdr:colOff>
          <xdr:row>9</xdr:row>
          <xdr:rowOff>352425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D00-00000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9</xdr:row>
          <xdr:rowOff>28575</xdr:rowOff>
        </xdr:from>
        <xdr:to>
          <xdr:col>10</xdr:col>
          <xdr:colOff>200025</xdr:colOff>
          <xdr:row>9</xdr:row>
          <xdr:rowOff>352425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D00-00000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9</xdr:row>
          <xdr:rowOff>28575</xdr:rowOff>
        </xdr:from>
        <xdr:to>
          <xdr:col>11</xdr:col>
          <xdr:colOff>180975</xdr:colOff>
          <xdr:row>9</xdr:row>
          <xdr:rowOff>352425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D00-00000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9</xdr:row>
          <xdr:rowOff>28575</xdr:rowOff>
        </xdr:from>
        <xdr:to>
          <xdr:col>12</xdr:col>
          <xdr:colOff>180975</xdr:colOff>
          <xdr:row>9</xdr:row>
          <xdr:rowOff>352425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D00-000005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9</xdr:row>
          <xdr:rowOff>28575</xdr:rowOff>
        </xdr:from>
        <xdr:to>
          <xdr:col>13</xdr:col>
          <xdr:colOff>228600</xdr:colOff>
          <xdr:row>9</xdr:row>
          <xdr:rowOff>352425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D00-00000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9</xdr:row>
          <xdr:rowOff>28575</xdr:rowOff>
        </xdr:from>
        <xdr:to>
          <xdr:col>14</xdr:col>
          <xdr:colOff>190500</xdr:colOff>
          <xdr:row>9</xdr:row>
          <xdr:rowOff>352425</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D00-000007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xdr:row>
          <xdr:rowOff>28575</xdr:rowOff>
        </xdr:from>
        <xdr:to>
          <xdr:col>15</xdr:col>
          <xdr:colOff>219075</xdr:colOff>
          <xdr:row>9</xdr:row>
          <xdr:rowOff>352425</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D00-000008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xdr:row>
          <xdr:rowOff>28575</xdr:rowOff>
        </xdr:from>
        <xdr:to>
          <xdr:col>8</xdr:col>
          <xdr:colOff>190500</xdr:colOff>
          <xdr:row>10</xdr:row>
          <xdr:rowOff>352425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D00-000009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xdr:row>
          <xdr:rowOff>28575</xdr:rowOff>
        </xdr:from>
        <xdr:to>
          <xdr:col>9</xdr:col>
          <xdr:colOff>190500</xdr:colOff>
          <xdr:row>10</xdr:row>
          <xdr:rowOff>352425</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D00-00000A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10</xdr:row>
          <xdr:rowOff>28575</xdr:rowOff>
        </xdr:from>
        <xdr:to>
          <xdr:col>10</xdr:col>
          <xdr:colOff>200025</xdr:colOff>
          <xdr:row>10</xdr:row>
          <xdr:rowOff>352425</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D00-00000B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10</xdr:row>
          <xdr:rowOff>28575</xdr:rowOff>
        </xdr:from>
        <xdr:to>
          <xdr:col>11</xdr:col>
          <xdr:colOff>190500</xdr:colOff>
          <xdr:row>10</xdr:row>
          <xdr:rowOff>352425</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D00-00000C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10</xdr:row>
          <xdr:rowOff>28575</xdr:rowOff>
        </xdr:from>
        <xdr:to>
          <xdr:col>12</xdr:col>
          <xdr:colOff>190500</xdr:colOff>
          <xdr:row>10</xdr:row>
          <xdr:rowOff>352425</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D00-00000D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10</xdr:row>
          <xdr:rowOff>28575</xdr:rowOff>
        </xdr:from>
        <xdr:to>
          <xdr:col>13</xdr:col>
          <xdr:colOff>228600</xdr:colOff>
          <xdr:row>10</xdr:row>
          <xdr:rowOff>352425</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D00-00000E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10</xdr:row>
          <xdr:rowOff>28575</xdr:rowOff>
        </xdr:from>
        <xdr:to>
          <xdr:col>14</xdr:col>
          <xdr:colOff>190500</xdr:colOff>
          <xdr:row>10</xdr:row>
          <xdr:rowOff>352425</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D00-00000F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xdr:row>
          <xdr:rowOff>28575</xdr:rowOff>
        </xdr:from>
        <xdr:to>
          <xdr:col>15</xdr:col>
          <xdr:colOff>219075</xdr:colOff>
          <xdr:row>10</xdr:row>
          <xdr:rowOff>352425</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D00-000010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10</xdr:row>
          <xdr:rowOff>28575</xdr:rowOff>
        </xdr:from>
        <xdr:to>
          <xdr:col>16</xdr:col>
          <xdr:colOff>219075</xdr:colOff>
          <xdr:row>10</xdr:row>
          <xdr:rowOff>352425</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D00-00001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10</xdr:row>
          <xdr:rowOff>28575</xdr:rowOff>
        </xdr:from>
        <xdr:to>
          <xdr:col>17</xdr:col>
          <xdr:colOff>200025</xdr:colOff>
          <xdr:row>10</xdr:row>
          <xdr:rowOff>352425</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D00-00001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xdr:row>
          <xdr:rowOff>28575</xdr:rowOff>
        </xdr:from>
        <xdr:to>
          <xdr:col>8</xdr:col>
          <xdr:colOff>190500</xdr:colOff>
          <xdr:row>11</xdr:row>
          <xdr:rowOff>352425</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D00-00001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SCC1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xdr:row>
          <xdr:rowOff>28575</xdr:rowOff>
        </xdr:from>
        <xdr:to>
          <xdr:col>9</xdr:col>
          <xdr:colOff>190500</xdr:colOff>
          <xdr:row>11</xdr:row>
          <xdr:rowOff>352425</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D00-00001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SCC2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11</xdr:row>
          <xdr:rowOff>28575</xdr:rowOff>
        </xdr:from>
        <xdr:to>
          <xdr:col>10</xdr:col>
          <xdr:colOff>200025</xdr:colOff>
          <xdr:row>11</xdr:row>
          <xdr:rowOff>352425</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D00-000015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SCC3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11</xdr:row>
          <xdr:rowOff>28575</xdr:rowOff>
        </xdr:from>
        <xdr:to>
          <xdr:col>11</xdr:col>
          <xdr:colOff>190500</xdr:colOff>
          <xdr:row>11</xdr:row>
          <xdr:rowOff>352425</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D00-00001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SCC4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xdr:row>
          <xdr:rowOff>28575</xdr:rowOff>
        </xdr:from>
        <xdr:to>
          <xdr:col>12</xdr:col>
          <xdr:colOff>190500</xdr:colOff>
          <xdr:row>11</xdr:row>
          <xdr:rowOff>352425</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D00-000017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SCC5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xdr:row>
          <xdr:rowOff>28575</xdr:rowOff>
        </xdr:from>
        <xdr:to>
          <xdr:col>8</xdr:col>
          <xdr:colOff>190500</xdr:colOff>
          <xdr:row>12</xdr:row>
          <xdr:rowOff>352425</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D00-000018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IP1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xdr:row>
          <xdr:rowOff>28575</xdr:rowOff>
        </xdr:from>
        <xdr:to>
          <xdr:col>9</xdr:col>
          <xdr:colOff>190500</xdr:colOff>
          <xdr:row>12</xdr:row>
          <xdr:rowOff>352425</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D00-000019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IP2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12</xdr:row>
          <xdr:rowOff>28575</xdr:rowOff>
        </xdr:from>
        <xdr:to>
          <xdr:col>10</xdr:col>
          <xdr:colOff>200025</xdr:colOff>
          <xdr:row>12</xdr:row>
          <xdr:rowOff>352425</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D00-00001A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IP3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12</xdr:row>
          <xdr:rowOff>28575</xdr:rowOff>
        </xdr:from>
        <xdr:to>
          <xdr:col>11</xdr:col>
          <xdr:colOff>190500</xdr:colOff>
          <xdr:row>12</xdr:row>
          <xdr:rowOff>352425</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D00-00001B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IP4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12</xdr:row>
          <xdr:rowOff>28575</xdr:rowOff>
        </xdr:from>
        <xdr:to>
          <xdr:col>12</xdr:col>
          <xdr:colOff>190500</xdr:colOff>
          <xdr:row>12</xdr:row>
          <xdr:rowOff>352425</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D00-00001C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IP5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28575</xdr:rowOff>
        </xdr:from>
        <xdr:to>
          <xdr:col>8</xdr:col>
          <xdr:colOff>190500</xdr:colOff>
          <xdr:row>13</xdr:row>
          <xdr:rowOff>352425</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D00-00001D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28575</xdr:rowOff>
        </xdr:from>
        <xdr:to>
          <xdr:col>9</xdr:col>
          <xdr:colOff>190500</xdr:colOff>
          <xdr:row>13</xdr:row>
          <xdr:rowOff>352425</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D00-00001E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13</xdr:row>
          <xdr:rowOff>28575</xdr:rowOff>
        </xdr:from>
        <xdr:to>
          <xdr:col>10</xdr:col>
          <xdr:colOff>200025</xdr:colOff>
          <xdr:row>13</xdr:row>
          <xdr:rowOff>352425</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D00-00001F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13</xdr:row>
          <xdr:rowOff>28575</xdr:rowOff>
        </xdr:from>
        <xdr:to>
          <xdr:col>11</xdr:col>
          <xdr:colOff>190500</xdr:colOff>
          <xdr:row>13</xdr:row>
          <xdr:rowOff>352425</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D00-000020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13</xdr:row>
          <xdr:rowOff>28575</xdr:rowOff>
        </xdr:from>
        <xdr:to>
          <xdr:col>12</xdr:col>
          <xdr:colOff>190500</xdr:colOff>
          <xdr:row>13</xdr:row>
          <xdr:rowOff>352425</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D00-00002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13</xdr:row>
          <xdr:rowOff>28575</xdr:rowOff>
        </xdr:from>
        <xdr:to>
          <xdr:col>13</xdr:col>
          <xdr:colOff>228600</xdr:colOff>
          <xdr:row>13</xdr:row>
          <xdr:rowOff>352425</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D00-00002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13</xdr:row>
          <xdr:rowOff>28575</xdr:rowOff>
        </xdr:from>
        <xdr:to>
          <xdr:col>14</xdr:col>
          <xdr:colOff>190500</xdr:colOff>
          <xdr:row>13</xdr:row>
          <xdr:rowOff>352425</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D00-00002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13</xdr:row>
          <xdr:rowOff>28575</xdr:rowOff>
        </xdr:from>
        <xdr:to>
          <xdr:col>15</xdr:col>
          <xdr:colOff>219075</xdr:colOff>
          <xdr:row>13</xdr:row>
          <xdr:rowOff>352425</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D00-00002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28575</xdr:rowOff>
        </xdr:from>
        <xdr:to>
          <xdr:col>10</xdr:col>
          <xdr:colOff>180975</xdr:colOff>
          <xdr:row>18</xdr:row>
          <xdr:rowOff>342900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D00-000025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 Data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49</xdr:row>
          <xdr:rowOff>28575</xdr:rowOff>
        </xdr:from>
        <xdr:to>
          <xdr:col>17</xdr:col>
          <xdr:colOff>228600</xdr:colOff>
          <xdr:row>49</xdr:row>
          <xdr:rowOff>352425</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D00-00002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Long Term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49</xdr:row>
          <xdr:rowOff>28575</xdr:rowOff>
        </xdr:from>
        <xdr:to>
          <xdr:col>13</xdr:col>
          <xdr:colOff>228600</xdr:colOff>
          <xdr:row>49</xdr:row>
          <xdr:rowOff>352425</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D00-000027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Short Term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18</xdr:row>
          <xdr:rowOff>28575</xdr:rowOff>
        </xdr:from>
        <xdr:to>
          <xdr:col>18</xdr:col>
          <xdr:colOff>371475</xdr:colOff>
          <xdr:row>18</xdr:row>
          <xdr:rowOff>342900</xdr:rowOff>
        </xdr:to>
        <xdr:sp macro="" textlink="">
          <xdr:nvSpPr>
            <xdr:cNvPr id="21544" name="Check Box 40" descr="Outcome Data" hidden="1">
              <a:extLst>
                <a:ext uri="{63B3BB69-23CF-44E3-9099-C40C66FF867C}">
                  <a14:compatExt spid="_x0000_s21544"/>
                </a:ext>
                <a:ext uri="{FF2B5EF4-FFF2-40B4-BE49-F238E27FC236}">
                  <a16:creationId xmlns:a16="http://schemas.microsoft.com/office/drawing/2014/main" id="{00000000-0008-0000-0D00-000028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Outcome Data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18</xdr:row>
          <xdr:rowOff>28575</xdr:rowOff>
        </xdr:from>
        <xdr:to>
          <xdr:col>14</xdr:col>
          <xdr:colOff>314325</xdr:colOff>
          <xdr:row>18</xdr:row>
          <xdr:rowOff>352425</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D00-000029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Perceptual Data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59</xdr:row>
          <xdr:rowOff>85725</xdr:rowOff>
        </xdr:from>
        <xdr:to>
          <xdr:col>3</xdr:col>
          <xdr:colOff>342900</xdr:colOff>
          <xdr:row>61</xdr:row>
          <xdr:rowOff>114300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D00-00002A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Goal Achieved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63</xdr:row>
          <xdr:rowOff>85725</xdr:rowOff>
        </xdr:from>
        <xdr:to>
          <xdr:col>3</xdr:col>
          <xdr:colOff>342900</xdr:colOff>
          <xdr:row>65</xdr:row>
          <xdr:rowOff>85725</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D00-00002B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Continue Present Activities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66</xdr:row>
          <xdr:rowOff>85725</xdr:rowOff>
        </xdr:from>
        <xdr:to>
          <xdr:col>3</xdr:col>
          <xdr:colOff>342900</xdr:colOff>
          <xdr:row>68</xdr:row>
          <xdr:rowOff>104775</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D00-00002C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Revise Activities</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101600</xdr:colOff>
      <xdr:row>9</xdr:row>
      <xdr:rowOff>38100</xdr:rowOff>
    </xdr:from>
    <xdr:to>
      <xdr:col>7</xdr:col>
      <xdr:colOff>7188</xdr:colOff>
      <xdr:row>9</xdr:row>
      <xdr:rowOff>299808</xdr:rowOff>
    </xdr:to>
    <xdr:sp macro="" textlink="">
      <xdr:nvSpPr>
        <xdr:cNvPr id="2" name="CheckBox1" hidden="1">
          <a:extLst>
            <a:ext uri="{63B3BB69-23CF-44E3-9099-C40C66FF867C}">
              <a14:compatExt xmlns:a14="http://schemas.microsoft.com/office/drawing/2010/main" spid="_x0000_s18433"/>
            </a:ext>
            <a:ext uri="{FF2B5EF4-FFF2-40B4-BE49-F238E27FC236}">
              <a16:creationId xmlns:a16="http://schemas.microsoft.com/office/drawing/2014/main" id="{00000000-0008-0000-0E00-000002000000}"/>
            </a:ext>
          </a:extLst>
        </xdr:cNvPr>
        <xdr:cNvSpPr/>
      </xdr:nvSpPr>
      <xdr:spPr bwMode="auto">
        <a:xfrm>
          <a:off x="101600" y="3514725"/>
          <a:ext cx="2886913" cy="26170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101600</xdr:colOff>
      <xdr:row>10</xdr:row>
      <xdr:rowOff>63500</xdr:rowOff>
    </xdr:from>
    <xdr:to>
      <xdr:col>6</xdr:col>
      <xdr:colOff>47505</xdr:colOff>
      <xdr:row>10</xdr:row>
      <xdr:rowOff>323610</xdr:rowOff>
    </xdr:to>
    <xdr:sp macro="" textlink="">
      <xdr:nvSpPr>
        <xdr:cNvPr id="3" name="CheckBox2" hidden="1">
          <a:extLst>
            <a:ext uri="{63B3BB69-23CF-44E3-9099-C40C66FF867C}">
              <a14:compatExt xmlns:a14="http://schemas.microsoft.com/office/drawing/2010/main" spid="_x0000_s18434"/>
            </a:ext>
            <a:ext uri="{FF2B5EF4-FFF2-40B4-BE49-F238E27FC236}">
              <a16:creationId xmlns:a16="http://schemas.microsoft.com/office/drawing/2014/main" id="{00000000-0008-0000-0E00-000003000000}"/>
            </a:ext>
          </a:extLst>
        </xdr:cNvPr>
        <xdr:cNvSpPr/>
      </xdr:nvSpPr>
      <xdr:spPr bwMode="auto">
        <a:xfrm>
          <a:off x="101600" y="3959225"/>
          <a:ext cx="2755780" cy="2601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114300</xdr:colOff>
      <xdr:row>11</xdr:row>
      <xdr:rowOff>38100</xdr:rowOff>
    </xdr:from>
    <xdr:to>
      <xdr:col>6</xdr:col>
      <xdr:colOff>47505</xdr:colOff>
      <xdr:row>11</xdr:row>
      <xdr:rowOff>301406</xdr:rowOff>
    </xdr:to>
    <xdr:sp macro="" textlink="">
      <xdr:nvSpPr>
        <xdr:cNvPr id="4" name="CheckBox3" hidden="1">
          <a:extLst>
            <a:ext uri="{63B3BB69-23CF-44E3-9099-C40C66FF867C}">
              <a14:compatExt xmlns:a14="http://schemas.microsoft.com/office/drawing/2010/main" spid="_x0000_s18435"/>
            </a:ext>
            <a:ext uri="{FF2B5EF4-FFF2-40B4-BE49-F238E27FC236}">
              <a16:creationId xmlns:a16="http://schemas.microsoft.com/office/drawing/2014/main" id="{00000000-0008-0000-0E00-000004000000}"/>
            </a:ext>
          </a:extLst>
        </xdr:cNvPr>
        <xdr:cNvSpPr/>
      </xdr:nvSpPr>
      <xdr:spPr bwMode="auto">
        <a:xfrm>
          <a:off x="114300" y="4333875"/>
          <a:ext cx="2743080" cy="26330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114300</xdr:colOff>
      <xdr:row>12</xdr:row>
      <xdr:rowOff>38100</xdr:rowOff>
    </xdr:from>
    <xdr:to>
      <xdr:col>6</xdr:col>
      <xdr:colOff>47505</xdr:colOff>
      <xdr:row>12</xdr:row>
      <xdr:rowOff>299807</xdr:rowOff>
    </xdr:to>
    <xdr:sp macro="" textlink="">
      <xdr:nvSpPr>
        <xdr:cNvPr id="5" name="CheckBox4" hidden="1">
          <a:extLst>
            <a:ext uri="{63B3BB69-23CF-44E3-9099-C40C66FF867C}">
              <a14:compatExt xmlns:a14="http://schemas.microsoft.com/office/drawing/2010/main" spid="_x0000_s18436"/>
            </a:ext>
            <a:ext uri="{FF2B5EF4-FFF2-40B4-BE49-F238E27FC236}">
              <a16:creationId xmlns:a16="http://schemas.microsoft.com/office/drawing/2014/main" id="{00000000-0008-0000-0E00-000005000000}"/>
            </a:ext>
          </a:extLst>
        </xdr:cNvPr>
        <xdr:cNvSpPr/>
      </xdr:nvSpPr>
      <xdr:spPr bwMode="auto">
        <a:xfrm>
          <a:off x="114300" y="4733925"/>
          <a:ext cx="2743080" cy="26170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114300</xdr:colOff>
      <xdr:row>13</xdr:row>
      <xdr:rowOff>25400</xdr:rowOff>
    </xdr:from>
    <xdr:to>
      <xdr:col>6</xdr:col>
      <xdr:colOff>47505</xdr:colOff>
      <xdr:row>13</xdr:row>
      <xdr:rowOff>285750</xdr:rowOff>
    </xdr:to>
    <xdr:sp macro="" textlink="">
      <xdr:nvSpPr>
        <xdr:cNvPr id="6" name="CheckBox5" hidden="1">
          <a:extLst>
            <a:ext uri="{63B3BB69-23CF-44E3-9099-C40C66FF867C}">
              <a14:compatExt xmlns:a14="http://schemas.microsoft.com/office/drawing/2010/main" spid="_x0000_s18437"/>
            </a:ext>
            <a:ext uri="{FF2B5EF4-FFF2-40B4-BE49-F238E27FC236}">
              <a16:creationId xmlns:a16="http://schemas.microsoft.com/office/drawing/2014/main" id="{00000000-0008-0000-0E00-000006000000}"/>
            </a:ext>
          </a:extLst>
        </xdr:cNvPr>
        <xdr:cNvSpPr/>
      </xdr:nvSpPr>
      <xdr:spPr bwMode="auto">
        <a:xfrm>
          <a:off x="114300" y="5102225"/>
          <a:ext cx="2743080" cy="260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63500</xdr:colOff>
      <xdr:row>9</xdr:row>
      <xdr:rowOff>50800</xdr:rowOff>
    </xdr:from>
    <xdr:to>
      <xdr:col>1</xdr:col>
      <xdr:colOff>556225</xdr:colOff>
      <xdr:row>9</xdr:row>
      <xdr:rowOff>287108</xdr:rowOff>
    </xdr:to>
    <xdr:sp macro="" textlink="">
      <xdr:nvSpPr>
        <xdr:cNvPr id="7" name="CheckBox6" hidden="1">
          <a:extLst>
            <a:ext uri="{63B3BB69-23CF-44E3-9099-C40C66FF867C}">
              <a14:compatExt xmlns:a14="http://schemas.microsoft.com/office/drawing/2010/main" spid="_x0000_s18438"/>
            </a:ext>
            <a:ext uri="{FF2B5EF4-FFF2-40B4-BE49-F238E27FC236}">
              <a16:creationId xmlns:a16="http://schemas.microsoft.com/office/drawing/2014/main" id="{00000000-0008-0000-0E00-000007000000}"/>
            </a:ext>
          </a:extLst>
        </xdr:cNvPr>
        <xdr:cNvSpPr/>
      </xdr:nvSpPr>
      <xdr:spPr bwMode="auto">
        <a:xfrm>
          <a:off x="568325" y="3527425"/>
          <a:ext cx="492725" cy="23630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63500</xdr:colOff>
      <xdr:row>9</xdr:row>
      <xdr:rowOff>63500</xdr:rowOff>
    </xdr:from>
    <xdr:to>
      <xdr:col>3</xdr:col>
      <xdr:colOff>427247</xdr:colOff>
      <xdr:row>9</xdr:row>
      <xdr:rowOff>287108</xdr:rowOff>
    </xdr:to>
    <xdr:sp macro="" textlink="">
      <xdr:nvSpPr>
        <xdr:cNvPr id="8" name="CheckBox7" hidden="1">
          <a:extLst>
            <a:ext uri="{63B3BB69-23CF-44E3-9099-C40C66FF867C}">
              <a14:compatExt xmlns:a14="http://schemas.microsoft.com/office/drawing/2010/main" spid="_x0000_s18439"/>
            </a:ext>
            <a:ext uri="{FF2B5EF4-FFF2-40B4-BE49-F238E27FC236}">
              <a16:creationId xmlns:a16="http://schemas.microsoft.com/office/drawing/2014/main" id="{00000000-0008-0000-0E00-000008000000}"/>
            </a:ext>
          </a:extLst>
        </xdr:cNvPr>
        <xdr:cNvSpPr/>
      </xdr:nvSpPr>
      <xdr:spPr bwMode="auto">
        <a:xfrm>
          <a:off x="1216025" y="3540125"/>
          <a:ext cx="497097" cy="22360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50800</xdr:colOff>
      <xdr:row>9</xdr:row>
      <xdr:rowOff>63500</xdr:rowOff>
    </xdr:from>
    <xdr:to>
      <xdr:col>5</xdr:col>
      <xdr:colOff>25399</xdr:colOff>
      <xdr:row>9</xdr:row>
      <xdr:rowOff>287108</xdr:rowOff>
    </xdr:to>
    <xdr:sp macro="" textlink="">
      <xdr:nvSpPr>
        <xdr:cNvPr id="9" name="CheckBox8" hidden="1">
          <a:extLst>
            <a:ext uri="{63B3BB69-23CF-44E3-9099-C40C66FF867C}">
              <a14:compatExt xmlns:a14="http://schemas.microsoft.com/office/drawing/2010/main" spid="_x0000_s18440"/>
            </a:ext>
            <a:ext uri="{FF2B5EF4-FFF2-40B4-BE49-F238E27FC236}">
              <a16:creationId xmlns:a16="http://schemas.microsoft.com/office/drawing/2014/main" id="{00000000-0008-0000-0E00-000009000000}"/>
            </a:ext>
          </a:extLst>
        </xdr:cNvPr>
        <xdr:cNvSpPr/>
      </xdr:nvSpPr>
      <xdr:spPr bwMode="auto">
        <a:xfrm>
          <a:off x="1812925" y="3540125"/>
          <a:ext cx="498474" cy="22360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50800</xdr:colOff>
      <xdr:row>9</xdr:row>
      <xdr:rowOff>50800</xdr:rowOff>
    </xdr:from>
    <xdr:to>
      <xdr:col>6</xdr:col>
      <xdr:colOff>25400</xdr:colOff>
      <xdr:row>9</xdr:row>
      <xdr:rowOff>287108</xdr:rowOff>
    </xdr:to>
    <xdr:sp macro="" textlink="">
      <xdr:nvSpPr>
        <xdr:cNvPr id="10" name="CheckBox9" hidden="1">
          <a:extLst>
            <a:ext uri="{63B3BB69-23CF-44E3-9099-C40C66FF867C}">
              <a14:compatExt xmlns:a14="http://schemas.microsoft.com/office/drawing/2010/main" spid="_x0000_s18442"/>
            </a:ext>
            <a:ext uri="{FF2B5EF4-FFF2-40B4-BE49-F238E27FC236}">
              <a16:creationId xmlns:a16="http://schemas.microsoft.com/office/drawing/2014/main" id="{00000000-0008-0000-0E00-00000A000000}"/>
            </a:ext>
          </a:extLst>
        </xdr:cNvPr>
        <xdr:cNvSpPr/>
      </xdr:nvSpPr>
      <xdr:spPr bwMode="auto">
        <a:xfrm>
          <a:off x="2336800" y="3527425"/>
          <a:ext cx="498475" cy="23630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63500</xdr:colOff>
      <xdr:row>9</xdr:row>
      <xdr:rowOff>50800</xdr:rowOff>
    </xdr:from>
    <xdr:to>
      <xdr:col>7</xdr:col>
      <xdr:colOff>365125</xdr:colOff>
      <xdr:row>9</xdr:row>
      <xdr:rowOff>287108</xdr:rowOff>
    </xdr:to>
    <xdr:sp macro="" textlink="">
      <xdr:nvSpPr>
        <xdr:cNvPr id="11" name="CheckBox10" hidden="1">
          <a:extLst>
            <a:ext uri="{63B3BB69-23CF-44E3-9099-C40C66FF867C}">
              <a14:compatExt xmlns:a14="http://schemas.microsoft.com/office/drawing/2010/main" spid="_x0000_s18443"/>
            </a:ext>
            <a:ext uri="{FF2B5EF4-FFF2-40B4-BE49-F238E27FC236}">
              <a16:creationId xmlns:a16="http://schemas.microsoft.com/office/drawing/2014/main" id="{00000000-0008-0000-0E00-00000B000000}"/>
            </a:ext>
          </a:extLst>
        </xdr:cNvPr>
        <xdr:cNvSpPr/>
      </xdr:nvSpPr>
      <xdr:spPr bwMode="auto">
        <a:xfrm>
          <a:off x="2873375" y="3527425"/>
          <a:ext cx="473075" cy="23630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63500</xdr:colOff>
      <xdr:row>9</xdr:row>
      <xdr:rowOff>50800</xdr:rowOff>
    </xdr:from>
    <xdr:to>
      <xdr:col>8</xdr:col>
      <xdr:colOff>70330</xdr:colOff>
      <xdr:row>9</xdr:row>
      <xdr:rowOff>287108</xdr:rowOff>
    </xdr:to>
    <xdr:sp macro="" textlink="">
      <xdr:nvSpPr>
        <xdr:cNvPr id="12" name="CheckBox11" hidden="1">
          <a:extLst>
            <a:ext uri="{63B3BB69-23CF-44E3-9099-C40C66FF867C}">
              <a14:compatExt xmlns:a14="http://schemas.microsoft.com/office/drawing/2010/main" spid="_x0000_s18444"/>
            </a:ext>
            <a:ext uri="{FF2B5EF4-FFF2-40B4-BE49-F238E27FC236}">
              <a16:creationId xmlns:a16="http://schemas.microsoft.com/office/drawing/2014/main" id="{00000000-0008-0000-0E00-00000C000000}"/>
            </a:ext>
          </a:extLst>
        </xdr:cNvPr>
        <xdr:cNvSpPr/>
      </xdr:nvSpPr>
      <xdr:spPr bwMode="auto">
        <a:xfrm>
          <a:off x="3044825" y="3527425"/>
          <a:ext cx="483080" cy="23630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63500</xdr:colOff>
      <xdr:row>9</xdr:row>
      <xdr:rowOff>50800</xdr:rowOff>
    </xdr:from>
    <xdr:to>
      <xdr:col>9</xdr:col>
      <xdr:colOff>71886</xdr:colOff>
      <xdr:row>9</xdr:row>
      <xdr:rowOff>287108</xdr:rowOff>
    </xdr:to>
    <xdr:sp macro="" textlink="">
      <xdr:nvSpPr>
        <xdr:cNvPr id="13" name="CheckBox12" hidden="1">
          <a:extLst>
            <a:ext uri="{63B3BB69-23CF-44E3-9099-C40C66FF867C}">
              <a14:compatExt xmlns:a14="http://schemas.microsoft.com/office/drawing/2010/main" spid="_x0000_s18445"/>
            </a:ext>
            <a:ext uri="{FF2B5EF4-FFF2-40B4-BE49-F238E27FC236}">
              <a16:creationId xmlns:a16="http://schemas.microsoft.com/office/drawing/2014/main" id="{00000000-0008-0000-0E00-00000D000000}"/>
            </a:ext>
          </a:extLst>
        </xdr:cNvPr>
        <xdr:cNvSpPr/>
      </xdr:nvSpPr>
      <xdr:spPr bwMode="auto">
        <a:xfrm>
          <a:off x="3521075" y="3527425"/>
          <a:ext cx="484636" cy="23630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63500</xdr:colOff>
      <xdr:row>9</xdr:row>
      <xdr:rowOff>50800</xdr:rowOff>
    </xdr:from>
    <xdr:to>
      <xdr:col>10</xdr:col>
      <xdr:colOff>79316</xdr:colOff>
      <xdr:row>9</xdr:row>
      <xdr:rowOff>287108</xdr:rowOff>
    </xdr:to>
    <xdr:sp macro="" textlink="">
      <xdr:nvSpPr>
        <xdr:cNvPr id="14" name="CheckBox13" hidden="1">
          <a:extLst>
            <a:ext uri="{63B3BB69-23CF-44E3-9099-C40C66FF867C}">
              <a14:compatExt xmlns:a14="http://schemas.microsoft.com/office/drawing/2010/main" spid="_x0000_s18446"/>
            </a:ext>
            <a:ext uri="{FF2B5EF4-FFF2-40B4-BE49-F238E27FC236}">
              <a16:creationId xmlns:a16="http://schemas.microsoft.com/office/drawing/2014/main" id="{00000000-0008-0000-0E00-00000E000000}"/>
            </a:ext>
          </a:extLst>
        </xdr:cNvPr>
        <xdr:cNvSpPr/>
      </xdr:nvSpPr>
      <xdr:spPr bwMode="auto">
        <a:xfrm>
          <a:off x="3997325" y="3527425"/>
          <a:ext cx="473016" cy="23630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63500</xdr:colOff>
      <xdr:row>10</xdr:row>
      <xdr:rowOff>50800</xdr:rowOff>
    </xdr:from>
    <xdr:to>
      <xdr:col>1</xdr:col>
      <xdr:colOff>556225</xdr:colOff>
      <xdr:row>10</xdr:row>
      <xdr:rowOff>285510</xdr:rowOff>
    </xdr:to>
    <xdr:sp macro="" textlink="">
      <xdr:nvSpPr>
        <xdr:cNvPr id="15" name="CheckBox14" hidden="1">
          <a:extLst>
            <a:ext uri="{63B3BB69-23CF-44E3-9099-C40C66FF867C}">
              <a14:compatExt xmlns:a14="http://schemas.microsoft.com/office/drawing/2010/main" spid="_x0000_s18447"/>
            </a:ext>
            <a:ext uri="{FF2B5EF4-FFF2-40B4-BE49-F238E27FC236}">
              <a16:creationId xmlns:a16="http://schemas.microsoft.com/office/drawing/2014/main" id="{00000000-0008-0000-0E00-00000F000000}"/>
            </a:ext>
          </a:extLst>
        </xdr:cNvPr>
        <xdr:cNvSpPr/>
      </xdr:nvSpPr>
      <xdr:spPr bwMode="auto">
        <a:xfrm>
          <a:off x="568325" y="3946525"/>
          <a:ext cx="492725" cy="2347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63500</xdr:colOff>
      <xdr:row>10</xdr:row>
      <xdr:rowOff>50800</xdr:rowOff>
    </xdr:from>
    <xdr:to>
      <xdr:col>3</xdr:col>
      <xdr:colOff>427247</xdr:colOff>
      <xdr:row>10</xdr:row>
      <xdr:rowOff>285510</xdr:rowOff>
    </xdr:to>
    <xdr:sp macro="" textlink="">
      <xdr:nvSpPr>
        <xdr:cNvPr id="16" name="CheckBox15" hidden="1">
          <a:extLst>
            <a:ext uri="{63B3BB69-23CF-44E3-9099-C40C66FF867C}">
              <a14:compatExt xmlns:a14="http://schemas.microsoft.com/office/drawing/2010/main" spid="_x0000_s18448"/>
            </a:ext>
            <a:ext uri="{FF2B5EF4-FFF2-40B4-BE49-F238E27FC236}">
              <a16:creationId xmlns:a16="http://schemas.microsoft.com/office/drawing/2014/main" id="{00000000-0008-0000-0E00-000010000000}"/>
            </a:ext>
          </a:extLst>
        </xdr:cNvPr>
        <xdr:cNvSpPr/>
      </xdr:nvSpPr>
      <xdr:spPr bwMode="auto">
        <a:xfrm>
          <a:off x="1216025" y="3946525"/>
          <a:ext cx="497097" cy="2347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63500</xdr:colOff>
      <xdr:row>10</xdr:row>
      <xdr:rowOff>50800</xdr:rowOff>
    </xdr:from>
    <xdr:to>
      <xdr:col>5</xdr:col>
      <xdr:colOff>25399</xdr:colOff>
      <xdr:row>10</xdr:row>
      <xdr:rowOff>285510</xdr:rowOff>
    </xdr:to>
    <xdr:sp macro="" textlink="">
      <xdr:nvSpPr>
        <xdr:cNvPr id="17" name="CheckBox16" hidden="1">
          <a:extLst>
            <a:ext uri="{63B3BB69-23CF-44E3-9099-C40C66FF867C}">
              <a14:compatExt xmlns:a14="http://schemas.microsoft.com/office/drawing/2010/main" spid="_x0000_s18449"/>
            </a:ext>
            <a:ext uri="{FF2B5EF4-FFF2-40B4-BE49-F238E27FC236}">
              <a16:creationId xmlns:a16="http://schemas.microsoft.com/office/drawing/2014/main" id="{00000000-0008-0000-0E00-000011000000}"/>
            </a:ext>
          </a:extLst>
        </xdr:cNvPr>
        <xdr:cNvSpPr/>
      </xdr:nvSpPr>
      <xdr:spPr bwMode="auto">
        <a:xfrm>
          <a:off x="1825625" y="3946525"/>
          <a:ext cx="485774" cy="2347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63500</xdr:colOff>
      <xdr:row>10</xdr:row>
      <xdr:rowOff>50800</xdr:rowOff>
    </xdr:from>
    <xdr:to>
      <xdr:col>6</xdr:col>
      <xdr:colOff>25400</xdr:colOff>
      <xdr:row>10</xdr:row>
      <xdr:rowOff>285510</xdr:rowOff>
    </xdr:to>
    <xdr:sp macro="" textlink="">
      <xdr:nvSpPr>
        <xdr:cNvPr id="18" name="CheckBox17" hidden="1">
          <a:extLst>
            <a:ext uri="{63B3BB69-23CF-44E3-9099-C40C66FF867C}">
              <a14:compatExt xmlns:a14="http://schemas.microsoft.com/office/drawing/2010/main" spid="_x0000_s18450"/>
            </a:ext>
            <a:ext uri="{FF2B5EF4-FFF2-40B4-BE49-F238E27FC236}">
              <a16:creationId xmlns:a16="http://schemas.microsoft.com/office/drawing/2014/main" id="{00000000-0008-0000-0E00-000012000000}"/>
            </a:ext>
          </a:extLst>
        </xdr:cNvPr>
        <xdr:cNvSpPr/>
      </xdr:nvSpPr>
      <xdr:spPr bwMode="auto">
        <a:xfrm>
          <a:off x="2349500" y="3946525"/>
          <a:ext cx="485775" cy="2347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63500</xdr:colOff>
      <xdr:row>10</xdr:row>
      <xdr:rowOff>50800</xdr:rowOff>
    </xdr:from>
    <xdr:to>
      <xdr:col>7</xdr:col>
      <xdr:colOff>365125</xdr:colOff>
      <xdr:row>10</xdr:row>
      <xdr:rowOff>285510</xdr:rowOff>
    </xdr:to>
    <xdr:sp macro="" textlink="">
      <xdr:nvSpPr>
        <xdr:cNvPr id="19" name="CheckBox18" hidden="1">
          <a:extLst>
            <a:ext uri="{63B3BB69-23CF-44E3-9099-C40C66FF867C}">
              <a14:compatExt xmlns:a14="http://schemas.microsoft.com/office/drawing/2010/main" spid="_x0000_s18451"/>
            </a:ext>
            <a:ext uri="{FF2B5EF4-FFF2-40B4-BE49-F238E27FC236}">
              <a16:creationId xmlns:a16="http://schemas.microsoft.com/office/drawing/2014/main" id="{00000000-0008-0000-0E00-000013000000}"/>
            </a:ext>
          </a:extLst>
        </xdr:cNvPr>
        <xdr:cNvSpPr/>
      </xdr:nvSpPr>
      <xdr:spPr bwMode="auto">
        <a:xfrm>
          <a:off x="2873375" y="3946525"/>
          <a:ext cx="473075" cy="2347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63500</xdr:colOff>
      <xdr:row>10</xdr:row>
      <xdr:rowOff>50800</xdr:rowOff>
    </xdr:from>
    <xdr:to>
      <xdr:col>8</xdr:col>
      <xdr:colOff>70330</xdr:colOff>
      <xdr:row>10</xdr:row>
      <xdr:rowOff>285510</xdr:rowOff>
    </xdr:to>
    <xdr:sp macro="" textlink="">
      <xdr:nvSpPr>
        <xdr:cNvPr id="20" name="CheckBox19" hidden="1">
          <a:extLst>
            <a:ext uri="{63B3BB69-23CF-44E3-9099-C40C66FF867C}">
              <a14:compatExt xmlns:a14="http://schemas.microsoft.com/office/drawing/2010/main" spid="_x0000_s18452"/>
            </a:ext>
            <a:ext uri="{FF2B5EF4-FFF2-40B4-BE49-F238E27FC236}">
              <a16:creationId xmlns:a16="http://schemas.microsoft.com/office/drawing/2014/main" id="{00000000-0008-0000-0E00-000014000000}"/>
            </a:ext>
          </a:extLst>
        </xdr:cNvPr>
        <xdr:cNvSpPr/>
      </xdr:nvSpPr>
      <xdr:spPr bwMode="auto">
        <a:xfrm>
          <a:off x="3044825" y="3946525"/>
          <a:ext cx="483080" cy="2347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63500</xdr:colOff>
      <xdr:row>10</xdr:row>
      <xdr:rowOff>50800</xdr:rowOff>
    </xdr:from>
    <xdr:to>
      <xdr:col>9</xdr:col>
      <xdr:colOff>71886</xdr:colOff>
      <xdr:row>10</xdr:row>
      <xdr:rowOff>285510</xdr:rowOff>
    </xdr:to>
    <xdr:sp macro="" textlink="">
      <xdr:nvSpPr>
        <xdr:cNvPr id="21" name="CheckBox20" hidden="1">
          <a:extLst>
            <a:ext uri="{63B3BB69-23CF-44E3-9099-C40C66FF867C}">
              <a14:compatExt xmlns:a14="http://schemas.microsoft.com/office/drawing/2010/main" spid="_x0000_s18454"/>
            </a:ext>
            <a:ext uri="{FF2B5EF4-FFF2-40B4-BE49-F238E27FC236}">
              <a16:creationId xmlns:a16="http://schemas.microsoft.com/office/drawing/2014/main" id="{00000000-0008-0000-0E00-000015000000}"/>
            </a:ext>
          </a:extLst>
        </xdr:cNvPr>
        <xdr:cNvSpPr/>
      </xdr:nvSpPr>
      <xdr:spPr bwMode="auto">
        <a:xfrm>
          <a:off x="3521075" y="3946525"/>
          <a:ext cx="484636" cy="2347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63500</xdr:colOff>
      <xdr:row>10</xdr:row>
      <xdr:rowOff>50800</xdr:rowOff>
    </xdr:from>
    <xdr:to>
      <xdr:col>10</xdr:col>
      <xdr:colOff>79316</xdr:colOff>
      <xdr:row>10</xdr:row>
      <xdr:rowOff>285510</xdr:rowOff>
    </xdr:to>
    <xdr:sp macro="" textlink="">
      <xdr:nvSpPr>
        <xdr:cNvPr id="22" name="CheckBox21" hidden="1">
          <a:extLst>
            <a:ext uri="{63B3BB69-23CF-44E3-9099-C40C66FF867C}">
              <a14:compatExt xmlns:a14="http://schemas.microsoft.com/office/drawing/2010/main" spid="_x0000_s18455"/>
            </a:ext>
            <a:ext uri="{FF2B5EF4-FFF2-40B4-BE49-F238E27FC236}">
              <a16:creationId xmlns:a16="http://schemas.microsoft.com/office/drawing/2014/main" id="{00000000-0008-0000-0E00-000016000000}"/>
            </a:ext>
          </a:extLst>
        </xdr:cNvPr>
        <xdr:cNvSpPr/>
      </xdr:nvSpPr>
      <xdr:spPr bwMode="auto">
        <a:xfrm>
          <a:off x="3997325" y="3946525"/>
          <a:ext cx="473016" cy="2347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63500</xdr:colOff>
      <xdr:row>10</xdr:row>
      <xdr:rowOff>50800</xdr:rowOff>
    </xdr:from>
    <xdr:to>
      <xdr:col>11</xdr:col>
      <xdr:colOff>70329</xdr:colOff>
      <xdr:row>10</xdr:row>
      <xdr:rowOff>285510</xdr:rowOff>
    </xdr:to>
    <xdr:sp macro="" textlink="">
      <xdr:nvSpPr>
        <xdr:cNvPr id="23" name="CheckBox22" hidden="1">
          <a:extLst>
            <a:ext uri="{63B3BB69-23CF-44E3-9099-C40C66FF867C}">
              <a14:compatExt xmlns:a14="http://schemas.microsoft.com/office/drawing/2010/main" spid="_x0000_s18456"/>
            </a:ext>
            <a:ext uri="{FF2B5EF4-FFF2-40B4-BE49-F238E27FC236}">
              <a16:creationId xmlns:a16="http://schemas.microsoft.com/office/drawing/2014/main" id="{00000000-0008-0000-0E00-000017000000}"/>
            </a:ext>
          </a:extLst>
        </xdr:cNvPr>
        <xdr:cNvSpPr/>
      </xdr:nvSpPr>
      <xdr:spPr bwMode="auto">
        <a:xfrm>
          <a:off x="4454525" y="3946525"/>
          <a:ext cx="483079" cy="23471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47625</xdr:colOff>
          <xdr:row>9</xdr:row>
          <xdr:rowOff>28575</xdr:rowOff>
        </xdr:from>
        <xdr:to>
          <xdr:col>8</xdr:col>
          <xdr:colOff>190500</xdr:colOff>
          <xdr:row>9</xdr:row>
          <xdr:rowOff>352425</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E00-00000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xdr:row>
          <xdr:rowOff>28575</xdr:rowOff>
        </xdr:from>
        <xdr:to>
          <xdr:col>9</xdr:col>
          <xdr:colOff>180975</xdr:colOff>
          <xdr:row>9</xdr:row>
          <xdr:rowOff>352425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E00-00000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9</xdr:row>
          <xdr:rowOff>28575</xdr:rowOff>
        </xdr:from>
        <xdr:to>
          <xdr:col>10</xdr:col>
          <xdr:colOff>200025</xdr:colOff>
          <xdr:row>9</xdr:row>
          <xdr:rowOff>352425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E00-00000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9</xdr:row>
          <xdr:rowOff>28575</xdr:rowOff>
        </xdr:from>
        <xdr:to>
          <xdr:col>11</xdr:col>
          <xdr:colOff>180975</xdr:colOff>
          <xdr:row>9</xdr:row>
          <xdr:rowOff>352425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E00-00000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9</xdr:row>
          <xdr:rowOff>28575</xdr:rowOff>
        </xdr:from>
        <xdr:to>
          <xdr:col>12</xdr:col>
          <xdr:colOff>180975</xdr:colOff>
          <xdr:row>9</xdr:row>
          <xdr:rowOff>352425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E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9</xdr:row>
          <xdr:rowOff>28575</xdr:rowOff>
        </xdr:from>
        <xdr:to>
          <xdr:col>13</xdr:col>
          <xdr:colOff>228600</xdr:colOff>
          <xdr:row>9</xdr:row>
          <xdr:rowOff>352425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E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9</xdr:row>
          <xdr:rowOff>28575</xdr:rowOff>
        </xdr:from>
        <xdr:to>
          <xdr:col>14</xdr:col>
          <xdr:colOff>190500</xdr:colOff>
          <xdr:row>9</xdr:row>
          <xdr:rowOff>352425</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E00-00000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xdr:row>
          <xdr:rowOff>28575</xdr:rowOff>
        </xdr:from>
        <xdr:to>
          <xdr:col>15</xdr:col>
          <xdr:colOff>219075</xdr:colOff>
          <xdr:row>9</xdr:row>
          <xdr:rowOff>352425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E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PF8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xdr:row>
          <xdr:rowOff>28575</xdr:rowOff>
        </xdr:from>
        <xdr:to>
          <xdr:col>8</xdr:col>
          <xdr:colOff>190500</xdr:colOff>
          <xdr:row>10</xdr:row>
          <xdr:rowOff>352425</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E00-000009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xdr:row>
          <xdr:rowOff>28575</xdr:rowOff>
        </xdr:from>
        <xdr:to>
          <xdr:col>9</xdr:col>
          <xdr:colOff>190500</xdr:colOff>
          <xdr:row>10</xdr:row>
          <xdr:rowOff>352425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E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10</xdr:row>
          <xdr:rowOff>28575</xdr:rowOff>
        </xdr:from>
        <xdr:to>
          <xdr:col>10</xdr:col>
          <xdr:colOff>200025</xdr:colOff>
          <xdr:row>10</xdr:row>
          <xdr:rowOff>352425</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E00-00000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10</xdr:row>
          <xdr:rowOff>28575</xdr:rowOff>
        </xdr:from>
        <xdr:to>
          <xdr:col>11</xdr:col>
          <xdr:colOff>190500</xdr:colOff>
          <xdr:row>10</xdr:row>
          <xdr:rowOff>352425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E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10</xdr:row>
          <xdr:rowOff>28575</xdr:rowOff>
        </xdr:from>
        <xdr:to>
          <xdr:col>12</xdr:col>
          <xdr:colOff>190500</xdr:colOff>
          <xdr:row>10</xdr:row>
          <xdr:rowOff>352425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E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10</xdr:row>
          <xdr:rowOff>28575</xdr:rowOff>
        </xdr:from>
        <xdr:to>
          <xdr:col>13</xdr:col>
          <xdr:colOff>228600</xdr:colOff>
          <xdr:row>10</xdr:row>
          <xdr:rowOff>352425</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E00-00000E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10</xdr:row>
          <xdr:rowOff>28575</xdr:rowOff>
        </xdr:from>
        <xdr:to>
          <xdr:col>14</xdr:col>
          <xdr:colOff>190500</xdr:colOff>
          <xdr:row>10</xdr:row>
          <xdr:rowOff>352425</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E00-00000F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xdr:row>
          <xdr:rowOff>28575</xdr:rowOff>
        </xdr:from>
        <xdr:to>
          <xdr:col>15</xdr:col>
          <xdr:colOff>219075</xdr:colOff>
          <xdr:row>10</xdr:row>
          <xdr:rowOff>352425</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E00-000010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10</xdr:row>
          <xdr:rowOff>28575</xdr:rowOff>
        </xdr:from>
        <xdr:to>
          <xdr:col>16</xdr:col>
          <xdr:colOff>219075</xdr:colOff>
          <xdr:row>10</xdr:row>
          <xdr:rowOff>352425</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E00-00001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10</xdr:row>
          <xdr:rowOff>28575</xdr:rowOff>
        </xdr:from>
        <xdr:to>
          <xdr:col>17</xdr:col>
          <xdr:colOff>200025</xdr:colOff>
          <xdr:row>10</xdr:row>
          <xdr:rowOff>352425</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E00-00001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SS10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xdr:row>
          <xdr:rowOff>28575</xdr:rowOff>
        </xdr:from>
        <xdr:to>
          <xdr:col>8</xdr:col>
          <xdr:colOff>190500</xdr:colOff>
          <xdr:row>11</xdr:row>
          <xdr:rowOff>352425</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E00-00001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SCC1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xdr:row>
          <xdr:rowOff>28575</xdr:rowOff>
        </xdr:from>
        <xdr:to>
          <xdr:col>9</xdr:col>
          <xdr:colOff>190500</xdr:colOff>
          <xdr:row>11</xdr:row>
          <xdr:rowOff>352425</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E00-00001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SCC2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11</xdr:row>
          <xdr:rowOff>28575</xdr:rowOff>
        </xdr:from>
        <xdr:to>
          <xdr:col>10</xdr:col>
          <xdr:colOff>200025</xdr:colOff>
          <xdr:row>11</xdr:row>
          <xdr:rowOff>352425</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E00-00001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SCC3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11</xdr:row>
          <xdr:rowOff>28575</xdr:rowOff>
        </xdr:from>
        <xdr:to>
          <xdr:col>11</xdr:col>
          <xdr:colOff>190500</xdr:colOff>
          <xdr:row>11</xdr:row>
          <xdr:rowOff>352425</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E00-00001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SCC4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xdr:row>
          <xdr:rowOff>28575</xdr:rowOff>
        </xdr:from>
        <xdr:to>
          <xdr:col>12</xdr:col>
          <xdr:colOff>190500</xdr:colOff>
          <xdr:row>11</xdr:row>
          <xdr:rowOff>352425</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E00-00001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SCC5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xdr:row>
          <xdr:rowOff>28575</xdr:rowOff>
        </xdr:from>
        <xdr:to>
          <xdr:col>8</xdr:col>
          <xdr:colOff>190500</xdr:colOff>
          <xdr:row>12</xdr:row>
          <xdr:rowOff>352425</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E00-00001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IP1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xdr:row>
          <xdr:rowOff>28575</xdr:rowOff>
        </xdr:from>
        <xdr:to>
          <xdr:col>9</xdr:col>
          <xdr:colOff>190500</xdr:colOff>
          <xdr:row>12</xdr:row>
          <xdr:rowOff>352425</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E00-000019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IP2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12</xdr:row>
          <xdr:rowOff>28575</xdr:rowOff>
        </xdr:from>
        <xdr:to>
          <xdr:col>10</xdr:col>
          <xdr:colOff>200025</xdr:colOff>
          <xdr:row>12</xdr:row>
          <xdr:rowOff>352425</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E00-00001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IP3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12</xdr:row>
          <xdr:rowOff>28575</xdr:rowOff>
        </xdr:from>
        <xdr:to>
          <xdr:col>11</xdr:col>
          <xdr:colOff>190500</xdr:colOff>
          <xdr:row>12</xdr:row>
          <xdr:rowOff>352425</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E00-00001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IP4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12</xdr:row>
          <xdr:rowOff>28575</xdr:rowOff>
        </xdr:from>
        <xdr:to>
          <xdr:col>12</xdr:col>
          <xdr:colOff>190500</xdr:colOff>
          <xdr:row>12</xdr:row>
          <xdr:rowOff>352425</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E00-00001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IP5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28575</xdr:rowOff>
        </xdr:from>
        <xdr:to>
          <xdr:col>8</xdr:col>
          <xdr:colOff>190500</xdr:colOff>
          <xdr:row>13</xdr:row>
          <xdr:rowOff>352425</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E00-00001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28575</xdr:rowOff>
        </xdr:from>
        <xdr:to>
          <xdr:col>9</xdr:col>
          <xdr:colOff>190500</xdr:colOff>
          <xdr:row>13</xdr:row>
          <xdr:rowOff>352425</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E00-00001E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13</xdr:row>
          <xdr:rowOff>28575</xdr:rowOff>
        </xdr:from>
        <xdr:to>
          <xdr:col>10</xdr:col>
          <xdr:colOff>200025</xdr:colOff>
          <xdr:row>13</xdr:row>
          <xdr:rowOff>352425</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E00-00001F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13</xdr:row>
          <xdr:rowOff>28575</xdr:rowOff>
        </xdr:from>
        <xdr:to>
          <xdr:col>11</xdr:col>
          <xdr:colOff>190500</xdr:colOff>
          <xdr:row>13</xdr:row>
          <xdr:rowOff>352425</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E00-000020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13</xdr:row>
          <xdr:rowOff>28575</xdr:rowOff>
        </xdr:from>
        <xdr:to>
          <xdr:col>12</xdr:col>
          <xdr:colOff>190500</xdr:colOff>
          <xdr:row>13</xdr:row>
          <xdr:rowOff>352425</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E00-00002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13</xdr:row>
          <xdr:rowOff>28575</xdr:rowOff>
        </xdr:from>
        <xdr:to>
          <xdr:col>13</xdr:col>
          <xdr:colOff>228600</xdr:colOff>
          <xdr:row>13</xdr:row>
          <xdr:rowOff>352425</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E00-00002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13</xdr:row>
          <xdr:rowOff>28575</xdr:rowOff>
        </xdr:from>
        <xdr:to>
          <xdr:col>14</xdr:col>
          <xdr:colOff>190500</xdr:colOff>
          <xdr:row>13</xdr:row>
          <xdr:rowOff>352425</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E00-00002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13</xdr:row>
          <xdr:rowOff>28575</xdr:rowOff>
        </xdr:from>
        <xdr:to>
          <xdr:col>15</xdr:col>
          <xdr:colOff>219075</xdr:colOff>
          <xdr:row>13</xdr:row>
          <xdr:rowOff>352425</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E00-00002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RS8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28575</xdr:rowOff>
        </xdr:from>
        <xdr:to>
          <xdr:col>10</xdr:col>
          <xdr:colOff>180975</xdr:colOff>
          <xdr:row>18</xdr:row>
          <xdr:rowOff>342900</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E00-00002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 Data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49</xdr:row>
          <xdr:rowOff>28575</xdr:rowOff>
        </xdr:from>
        <xdr:to>
          <xdr:col>17</xdr:col>
          <xdr:colOff>228600</xdr:colOff>
          <xdr:row>49</xdr:row>
          <xdr:rowOff>352425</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E00-00002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Long Term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49</xdr:row>
          <xdr:rowOff>28575</xdr:rowOff>
        </xdr:from>
        <xdr:to>
          <xdr:col>13</xdr:col>
          <xdr:colOff>228600</xdr:colOff>
          <xdr:row>49</xdr:row>
          <xdr:rowOff>352425</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E00-00002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Short Term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18</xdr:row>
          <xdr:rowOff>28575</xdr:rowOff>
        </xdr:from>
        <xdr:to>
          <xdr:col>18</xdr:col>
          <xdr:colOff>371475</xdr:colOff>
          <xdr:row>18</xdr:row>
          <xdr:rowOff>342900</xdr:rowOff>
        </xdr:to>
        <xdr:sp macro="" textlink="">
          <xdr:nvSpPr>
            <xdr:cNvPr id="22568" name="Check Box 40" descr="Outcome Data" hidden="1">
              <a:extLst>
                <a:ext uri="{63B3BB69-23CF-44E3-9099-C40C66FF867C}">
                  <a14:compatExt spid="_x0000_s22568"/>
                </a:ext>
                <a:ext uri="{FF2B5EF4-FFF2-40B4-BE49-F238E27FC236}">
                  <a16:creationId xmlns:a16="http://schemas.microsoft.com/office/drawing/2014/main" id="{00000000-0008-0000-0E00-00002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Outcome Data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18</xdr:row>
          <xdr:rowOff>28575</xdr:rowOff>
        </xdr:from>
        <xdr:to>
          <xdr:col>14</xdr:col>
          <xdr:colOff>314325</xdr:colOff>
          <xdr:row>18</xdr:row>
          <xdr:rowOff>352425</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E00-000029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Perceptual Data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59</xdr:row>
          <xdr:rowOff>85725</xdr:rowOff>
        </xdr:from>
        <xdr:to>
          <xdr:col>3</xdr:col>
          <xdr:colOff>342900</xdr:colOff>
          <xdr:row>61</xdr:row>
          <xdr:rowOff>114300</xdr:rowOff>
        </xdr:to>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E00-00002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Goal Achieved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63</xdr:row>
          <xdr:rowOff>85725</xdr:rowOff>
        </xdr:from>
        <xdr:to>
          <xdr:col>3</xdr:col>
          <xdr:colOff>342900</xdr:colOff>
          <xdr:row>65</xdr:row>
          <xdr:rowOff>85725</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E00-00002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Continue Present Activities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66</xdr:row>
          <xdr:rowOff>85725</xdr:rowOff>
        </xdr:from>
        <xdr:to>
          <xdr:col>3</xdr:col>
          <xdr:colOff>342900</xdr:colOff>
          <xdr:row>68</xdr:row>
          <xdr:rowOff>104775</xdr:rowOff>
        </xdr:to>
        <xdr:sp macro="" textlink="">
          <xdr:nvSpPr>
            <xdr:cNvPr id="22572" name="Check Box 44" hidden="1">
              <a:extLst>
                <a:ext uri="{63B3BB69-23CF-44E3-9099-C40C66FF867C}">
                  <a14:compatExt spid="_x0000_s22572"/>
                </a:ext>
                <a:ext uri="{FF2B5EF4-FFF2-40B4-BE49-F238E27FC236}">
                  <a16:creationId xmlns:a16="http://schemas.microsoft.com/office/drawing/2014/main" id="{00000000-0008-0000-0E00-00002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Revise Activities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3" Type="http://schemas.openxmlformats.org/officeDocument/2006/relationships/drawing" Target="../drawings/drawing3.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 Type="http://schemas.openxmlformats.org/officeDocument/2006/relationships/printerSettings" Target="../printerSettings/printerSettings2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printerSettings" Target="../printerSettings/printerSettings20.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6.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9" Type="http://schemas.openxmlformats.org/officeDocument/2006/relationships/ctrlProp" Target="../ctrlProps/ctrlProp80.xml"/><Relationship Id="rId3" Type="http://schemas.openxmlformats.org/officeDocument/2006/relationships/vmlDrawing" Target="../drawings/vmlDrawing7.vml"/><Relationship Id="rId21" Type="http://schemas.openxmlformats.org/officeDocument/2006/relationships/ctrlProp" Target="../ctrlProps/ctrlProp62.xml"/><Relationship Id="rId34" Type="http://schemas.openxmlformats.org/officeDocument/2006/relationships/ctrlProp" Target="../ctrlProps/ctrlProp75.xml"/><Relationship Id="rId42" Type="http://schemas.openxmlformats.org/officeDocument/2006/relationships/ctrlProp" Target="../ctrlProps/ctrlProp83.xml"/><Relationship Id="rId47" Type="http://schemas.openxmlformats.org/officeDocument/2006/relationships/ctrlProp" Target="../ctrlProps/ctrlProp88.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trlProp" Target="../ctrlProps/ctrlProp74.xml"/><Relationship Id="rId38" Type="http://schemas.openxmlformats.org/officeDocument/2006/relationships/ctrlProp" Target="../ctrlProps/ctrlProp79.xml"/><Relationship Id="rId46" Type="http://schemas.openxmlformats.org/officeDocument/2006/relationships/ctrlProp" Target="../ctrlProps/ctrlProp87.xml"/><Relationship Id="rId2" Type="http://schemas.openxmlformats.org/officeDocument/2006/relationships/drawing" Target="../drawings/drawing4.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41" Type="http://schemas.openxmlformats.org/officeDocument/2006/relationships/ctrlProp" Target="../ctrlProps/ctrlProp82.xml"/><Relationship Id="rId1" Type="http://schemas.openxmlformats.org/officeDocument/2006/relationships/printerSettings" Target="../printerSettings/printerSettings22.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37" Type="http://schemas.openxmlformats.org/officeDocument/2006/relationships/ctrlProp" Target="../ctrlProps/ctrlProp78.xml"/><Relationship Id="rId40" Type="http://schemas.openxmlformats.org/officeDocument/2006/relationships/ctrlProp" Target="../ctrlProps/ctrlProp81.xml"/><Relationship Id="rId45" Type="http://schemas.openxmlformats.org/officeDocument/2006/relationships/ctrlProp" Target="../ctrlProps/ctrlProp86.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36" Type="http://schemas.openxmlformats.org/officeDocument/2006/relationships/ctrlProp" Target="../ctrlProps/ctrlProp77.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4" Type="http://schemas.openxmlformats.org/officeDocument/2006/relationships/ctrlProp" Target="../ctrlProps/ctrlProp85.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35" Type="http://schemas.openxmlformats.org/officeDocument/2006/relationships/ctrlProp" Target="../ctrlProps/ctrlProp76.xml"/><Relationship Id="rId43" Type="http://schemas.openxmlformats.org/officeDocument/2006/relationships/ctrlProp" Target="../ctrlProps/ctrlProp84.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93.xml"/><Relationship Id="rId13" Type="http://schemas.openxmlformats.org/officeDocument/2006/relationships/ctrlProp" Target="../ctrlProps/ctrlProp98.xml"/><Relationship Id="rId18" Type="http://schemas.openxmlformats.org/officeDocument/2006/relationships/ctrlProp" Target="../ctrlProps/ctrlProp103.xml"/><Relationship Id="rId26" Type="http://schemas.openxmlformats.org/officeDocument/2006/relationships/ctrlProp" Target="../ctrlProps/ctrlProp111.xml"/><Relationship Id="rId39" Type="http://schemas.openxmlformats.org/officeDocument/2006/relationships/ctrlProp" Target="../ctrlProps/ctrlProp124.xml"/><Relationship Id="rId3" Type="http://schemas.openxmlformats.org/officeDocument/2006/relationships/vmlDrawing" Target="../drawings/vmlDrawing8.vml"/><Relationship Id="rId21" Type="http://schemas.openxmlformats.org/officeDocument/2006/relationships/ctrlProp" Target="../ctrlProps/ctrlProp106.xml"/><Relationship Id="rId34" Type="http://schemas.openxmlformats.org/officeDocument/2006/relationships/ctrlProp" Target="../ctrlProps/ctrlProp119.xml"/><Relationship Id="rId42" Type="http://schemas.openxmlformats.org/officeDocument/2006/relationships/ctrlProp" Target="../ctrlProps/ctrlProp127.xml"/><Relationship Id="rId47" Type="http://schemas.openxmlformats.org/officeDocument/2006/relationships/ctrlProp" Target="../ctrlProps/ctrlProp132.xml"/><Relationship Id="rId7" Type="http://schemas.openxmlformats.org/officeDocument/2006/relationships/ctrlProp" Target="../ctrlProps/ctrlProp92.xml"/><Relationship Id="rId12" Type="http://schemas.openxmlformats.org/officeDocument/2006/relationships/ctrlProp" Target="../ctrlProps/ctrlProp97.xml"/><Relationship Id="rId17" Type="http://schemas.openxmlformats.org/officeDocument/2006/relationships/ctrlProp" Target="../ctrlProps/ctrlProp102.xml"/><Relationship Id="rId25" Type="http://schemas.openxmlformats.org/officeDocument/2006/relationships/ctrlProp" Target="../ctrlProps/ctrlProp110.xml"/><Relationship Id="rId33" Type="http://schemas.openxmlformats.org/officeDocument/2006/relationships/ctrlProp" Target="../ctrlProps/ctrlProp118.xml"/><Relationship Id="rId38" Type="http://schemas.openxmlformats.org/officeDocument/2006/relationships/ctrlProp" Target="../ctrlProps/ctrlProp123.xml"/><Relationship Id="rId46" Type="http://schemas.openxmlformats.org/officeDocument/2006/relationships/ctrlProp" Target="../ctrlProps/ctrlProp131.xml"/><Relationship Id="rId2" Type="http://schemas.openxmlformats.org/officeDocument/2006/relationships/drawing" Target="../drawings/drawing5.xml"/><Relationship Id="rId16" Type="http://schemas.openxmlformats.org/officeDocument/2006/relationships/ctrlProp" Target="../ctrlProps/ctrlProp101.xml"/><Relationship Id="rId20" Type="http://schemas.openxmlformats.org/officeDocument/2006/relationships/ctrlProp" Target="../ctrlProps/ctrlProp105.xml"/><Relationship Id="rId29" Type="http://schemas.openxmlformats.org/officeDocument/2006/relationships/ctrlProp" Target="../ctrlProps/ctrlProp114.xml"/><Relationship Id="rId41" Type="http://schemas.openxmlformats.org/officeDocument/2006/relationships/ctrlProp" Target="../ctrlProps/ctrlProp126.xml"/><Relationship Id="rId1" Type="http://schemas.openxmlformats.org/officeDocument/2006/relationships/printerSettings" Target="../printerSettings/printerSettings23.bin"/><Relationship Id="rId6" Type="http://schemas.openxmlformats.org/officeDocument/2006/relationships/ctrlProp" Target="../ctrlProps/ctrlProp91.xml"/><Relationship Id="rId11" Type="http://schemas.openxmlformats.org/officeDocument/2006/relationships/ctrlProp" Target="../ctrlProps/ctrlProp96.xml"/><Relationship Id="rId24" Type="http://schemas.openxmlformats.org/officeDocument/2006/relationships/ctrlProp" Target="../ctrlProps/ctrlProp109.xml"/><Relationship Id="rId32" Type="http://schemas.openxmlformats.org/officeDocument/2006/relationships/ctrlProp" Target="../ctrlProps/ctrlProp117.xml"/><Relationship Id="rId37" Type="http://schemas.openxmlformats.org/officeDocument/2006/relationships/ctrlProp" Target="../ctrlProps/ctrlProp122.xml"/><Relationship Id="rId40" Type="http://schemas.openxmlformats.org/officeDocument/2006/relationships/ctrlProp" Target="../ctrlProps/ctrlProp125.xml"/><Relationship Id="rId45" Type="http://schemas.openxmlformats.org/officeDocument/2006/relationships/ctrlProp" Target="../ctrlProps/ctrlProp130.xml"/><Relationship Id="rId5" Type="http://schemas.openxmlformats.org/officeDocument/2006/relationships/ctrlProp" Target="../ctrlProps/ctrlProp90.xml"/><Relationship Id="rId15" Type="http://schemas.openxmlformats.org/officeDocument/2006/relationships/ctrlProp" Target="../ctrlProps/ctrlProp100.xml"/><Relationship Id="rId23" Type="http://schemas.openxmlformats.org/officeDocument/2006/relationships/ctrlProp" Target="../ctrlProps/ctrlProp108.xml"/><Relationship Id="rId28" Type="http://schemas.openxmlformats.org/officeDocument/2006/relationships/ctrlProp" Target="../ctrlProps/ctrlProp113.xml"/><Relationship Id="rId36" Type="http://schemas.openxmlformats.org/officeDocument/2006/relationships/ctrlProp" Target="../ctrlProps/ctrlProp121.xml"/><Relationship Id="rId10" Type="http://schemas.openxmlformats.org/officeDocument/2006/relationships/ctrlProp" Target="../ctrlProps/ctrlProp95.xml"/><Relationship Id="rId19" Type="http://schemas.openxmlformats.org/officeDocument/2006/relationships/ctrlProp" Target="../ctrlProps/ctrlProp104.xml"/><Relationship Id="rId31" Type="http://schemas.openxmlformats.org/officeDocument/2006/relationships/ctrlProp" Target="../ctrlProps/ctrlProp116.xml"/><Relationship Id="rId44" Type="http://schemas.openxmlformats.org/officeDocument/2006/relationships/ctrlProp" Target="../ctrlProps/ctrlProp129.xml"/><Relationship Id="rId4" Type="http://schemas.openxmlformats.org/officeDocument/2006/relationships/ctrlProp" Target="../ctrlProps/ctrlProp89.xml"/><Relationship Id="rId9" Type="http://schemas.openxmlformats.org/officeDocument/2006/relationships/ctrlProp" Target="../ctrlProps/ctrlProp94.xml"/><Relationship Id="rId14" Type="http://schemas.openxmlformats.org/officeDocument/2006/relationships/ctrlProp" Target="../ctrlProps/ctrlProp99.xml"/><Relationship Id="rId22" Type="http://schemas.openxmlformats.org/officeDocument/2006/relationships/ctrlProp" Target="../ctrlProps/ctrlProp107.xml"/><Relationship Id="rId27" Type="http://schemas.openxmlformats.org/officeDocument/2006/relationships/ctrlProp" Target="../ctrlProps/ctrlProp112.xml"/><Relationship Id="rId30" Type="http://schemas.openxmlformats.org/officeDocument/2006/relationships/ctrlProp" Target="../ctrlProps/ctrlProp115.xml"/><Relationship Id="rId35" Type="http://schemas.openxmlformats.org/officeDocument/2006/relationships/ctrlProp" Target="../ctrlProps/ctrlProp120.xml"/><Relationship Id="rId43" Type="http://schemas.openxmlformats.org/officeDocument/2006/relationships/ctrlProp" Target="../ctrlProps/ctrlProp12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24"/>
  <sheetViews>
    <sheetView showGridLines="0" showRowColHeaders="0" tabSelected="1" showRuler="0" view="pageLayout" topLeftCell="A4" workbookViewId="0">
      <selection activeCell="D6" sqref="D6"/>
    </sheetView>
  </sheetViews>
  <sheetFormatPr defaultColWidth="11.28515625" defaultRowHeight="15" x14ac:dyDescent="0.25"/>
  <cols>
    <col min="1" max="1" width="3.7109375" customWidth="1"/>
    <col min="2" max="2" width="4.28515625" customWidth="1"/>
    <col min="3" max="3" width="24.7109375" customWidth="1"/>
    <col min="4" max="4" width="16.28515625" customWidth="1"/>
    <col min="5" max="5" width="7.7109375" customWidth="1"/>
    <col min="6" max="6" width="13.140625" customWidth="1"/>
    <col min="7" max="7" width="21.7109375" customWidth="1"/>
    <col min="8" max="8" width="17.28515625" customWidth="1"/>
    <col min="10" max="10" width="11.28515625" customWidth="1"/>
    <col min="11" max="12" width="11.28515625" hidden="1" customWidth="1"/>
    <col min="13" max="13" width="16.7109375" customWidth="1"/>
  </cols>
  <sheetData>
    <row r="1" spans="1:12" ht="34.5" customHeight="1" x14ac:dyDescent="0.25">
      <c r="A1" s="344" t="s">
        <v>116</v>
      </c>
      <c r="B1" s="344"/>
      <c r="C1" s="344"/>
      <c r="D1" s="344"/>
      <c r="E1" s="344"/>
      <c r="F1" s="344"/>
      <c r="G1" s="344"/>
      <c r="H1" s="344"/>
      <c r="I1" s="344"/>
      <c r="J1" s="344"/>
    </row>
    <row r="2" spans="1:12" ht="23.25" customHeight="1" x14ac:dyDescent="0.25">
      <c r="A2" s="345"/>
      <c r="B2" s="345"/>
      <c r="C2" s="345"/>
      <c r="D2" s="345"/>
      <c r="E2" s="345"/>
      <c r="F2" s="345"/>
      <c r="G2" s="345"/>
      <c r="H2" s="345"/>
      <c r="I2" s="345"/>
      <c r="J2" s="345"/>
      <c r="L2" t="s">
        <v>193</v>
      </c>
    </row>
    <row r="3" spans="1:12" ht="15" customHeight="1" x14ac:dyDescent="0.25">
      <c r="A3" s="83"/>
      <c r="B3" s="114"/>
      <c r="C3" s="114"/>
      <c r="D3" s="114"/>
      <c r="E3" s="114"/>
      <c r="F3" s="114"/>
      <c r="G3" s="114"/>
      <c r="H3" s="114"/>
      <c r="I3" s="114"/>
      <c r="J3" s="113"/>
      <c r="L3" t="s">
        <v>194</v>
      </c>
    </row>
    <row r="4" spans="1:12" ht="127.5" customHeight="1" x14ac:dyDescent="0.25">
      <c r="A4" s="346" t="s">
        <v>342</v>
      </c>
      <c r="B4" s="346"/>
      <c r="C4" s="346"/>
      <c r="D4" s="346"/>
      <c r="E4" s="346"/>
      <c r="F4" s="346"/>
      <c r="G4" s="346"/>
      <c r="H4" s="346"/>
      <c r="I4" s="346"/>
      <c r="J4" s="346"/>
      <c r="K4" s="123"/>
      <c r="L4" s="124" t="s">
        <v>190</v>
      </c>
    </row>
    <row r="5" spans="1:12" x14ac:dyDescent="0.25">
      <c r="A5" s="83"/>
      <c r="B5" s="115"/>
      <c r="C5" s="83"/>
      <c r="D5" s="83"/>
      <c r="E5" s="83"/>
      <c r="F5" s="83"/>
      <c r="G5" s="83"/>
      <c r="H5" s="83"/>
      <c r="I5" s="83"/>
      <c r="K5" s="123"/>
      <c r="L5" s="124" t="s">
        <v>186</v>
      </c>
    </row>
    <row r="6" spans="1:12" ht="33.75" customHeight="1" thickBot="1" x14ac:dyDescent="0.35">
      <c r="A6" s="347"/>
      <c r="B6" s="347"/>
      <c r="C6" s="184" t="s">
        <v>168</v>
      </c>
      <c r="D6" s="268"/>
      <c r="E6" s="121"/>
      <c r="F6" s="101"/>
      <c r="G6" s="182" t="s">
        <v>118</v>
      </c>
      <c r="H6" s="349"/>
      <c r="I6" s="349"/>
      <c r="J6" s="112"/>
      <c r="K6" s="122" t="s">
        <v>182</v>
      </c>
      <c r="L6" s="124" t="s">
        <v>184</v>
      </c>
    </row>
    <row r="7" spans="1:12" ht="9.75" customHeight="1" x14ac:dyDescent="0.25">
      <c r="A7" s="117"/>
      <c r="B7" s="116"/>
      <c r="C7" s="102"/>
      <c r="D7" s="102"/>
      <c r="E7" s="102"/>
      <c r="F7" s="118"/>
      <c r="G7" s="119"/>
      <c r="H7" s="126"/>
      <c r="I7" s="127"/>
      <c r="J7" s="35"/>
      <c r="K7" s="123" t="s">
        <v>183</v>
      </c>
      <c r="L7" s="124" t="s">
        <v>185</v>
      </c>
    </row>
    <row r="8" spans="1:12" ht="36.75" customHeight="1" thickBot="1" x14ac:dyDescent="0.35">
      <c r="A8" s="347"/>
      <c r="B8" s="347"/>
      <c r="C8" s="182" t="s">
        <v>169</v>
      </c>
      <c r="D8" s="269"/>
      <c r="E8" s="83"/>
      <c r="F8" s="103"/>
      <c r="G8" s="182" t="s">
        <v>196</v>
      </c>
      <c r="H8" s="349"/>
      <c r="I8" s="349"/>
      <c r="J8" s="112"/>
      <c r="K8" s="125"/>
      <c r="L8" s="124" t="s">
        <v>195</v>
      </c>
    </row>
    <row r="9" spans="1:12" ht="8.25" customHeight="1" x14ac:dyDescent="0.25">
      <c r="A9" s="117"/>
      <c r="B9" s="116"/>
      <c r="C9" s="116"/>
      <c r="D9" s="102"/>
      <c r="E9" s="102"/>
      <c r="F9" s="102"/>
      <c r="G9" s="118"/>
      <c r="H9" s="119"/>
      <c r="I9" s="119"/>
      <c r="J9" s="112"/>
      <c r="K9" s="125"/>
      <c r="L9" s="124" t="s">
        <v>191</v>
      </c>
    </row>
    <row r="10" spans="1:12" ht="30.75" customHeight="1" thickBot="1" x14ac:dyDescent="0.35">
      <c r="A10" s="347"/>
      <c r="B10" s="347"/>
      <c r="C10" s="182" t="s">
        <v>207</v>
      </c>
      <c r="D10" s="270"/>
      <c r="E10" s="120"/>
      <c r="F10" s="59"/>
      <c r="G10" s="183" t="s">
        <v>142</v>
      </c>
      <c r="H10" s="348"/>
      <c r="I10" s="348"/>
      <c r="J10" s="83"/>
      <c r="K10" s="123"/>
      <c r="L10" s="124" t="s">
        <v>192</v>
      </c>
    </row>
    <row r="11" spans="1:12" ht="11.25" customHeight="1" x14ac:dyDescent="0.25">
      <c r="A11" s="83"/>
      <c r="B11" s="103"/>
      <c r="C11" s="103"/>
      <c r="D11" s="103"/>
      <c r="E11" s="39"/>
      <c r="F11" s="50"/>
      <c r="G11" s="39"/>
      <c r="H11" s="39"/>
      <c r="I11" s="83"/>
      <c r="K11" s="123"/>
      <c r="L11" s="124" t="s">
        <v>187</v>
      </c>
    </row>
    <row r="12" spans="1:12" s="97" customFormat="1" ht="33" customHeight="1" thickBot="1" x14ac:dyDescent="0.35">
      <c r="A12" s="111"/>
      <c r="B12" s="111"/>
      <c r="C12" s="59"/>
      <c r="D12" s="39"/>
      <c r="E12" s="39"/>
      <c r="F12" s="39"/>
      <c r="G12" s="183" t="s">
        <v>147</v>
      </c>
      <c r="H12" s="348"/>
      <c r="I12" s="348"/>
      <c r="J12" s="111"/>
      <c r="K12" s="123"/>
      <c r="L12" s="124" t="s">
        <v>188</v>
      </c>
    </row>
    <row r="13" spans="1:12" ht="15.75" x14ac:dyDescent="0.25">
      <c r="A13" s="83"/>
      <c r="B13" s="112"/>
      <c r="C13" s="83"/>
      <c r="D13" s="83"/>
      <c r="E13" s="83"/>
      <c r="F13" s="83"/>
      <c r="G13" s="83"/>
      <c r="H13" s="83"/>
      <c r="I13" s="83"/>
      <c r="K13" s="123"/>
      <c r="L13" s="124" t="s">
        <v>189</v>
      </c>
    </row>
    <row r="14" spans="1:12" ht="15.75" x14ac:dyDescent="0.25">
      <c r="A14" s="83"/>
      <c r="B14" s="112"/>
      <c r="C14" s="83"/>
      <c r="D14" s="83"/>
      <c r="E14" s="83"/>
      <c r="F14" s="83"/>
      <c r="G14" s="83"/>
      <c r="H14" s="83"/>
      <c r="I14" s="83"/>
      <c r="L14" s="104"/>
    </row>
    <row r="15" spans="1:12" ht="61.5" customHeight="1" x14ac:dyDescent="0.25">
      <c r="B15" s="105"/>
    </row>
    <row r="16" spans="1:12" ht="47.25" customHeight="1" x14ac:dyDescent="0.25">
      <c r="B16" s="104"/>
    </row>
    <row r="17" spans="2:2" ht="66.95" customHeight="1" x14ac:dyDescent="0.25">
      <c r="B17" s="104"/>
    </row>
    <row r="18" spans="2:2" ht="21.95" customHeight="1" x14ac:dyDescent="0.25">
      <c r="B18" s="104"/>
    </row>
    <row r="19" spans="2:2" ht="39" customHeight="1" x14ac:dyDescent="0.25"/>
    <row r="20" spans="2:2" ht="65.099999999999994" customHeight="1" x14ac:dyDescent="0.25"/>
    <row r="21" spans="2:2" ht="26.1" customHeight="1" x14ac:dyDescent="0.25"/>
    <row r="22" spans="2:2" ht="64.5" customHeight="1" x14ac:dyDescent="0.25"/>
    <row r="23" spans="2:2" ht="68.25" customHeight="1" x14ac:dyDescent="0.25"/>
    <row r="24" spans="2:2" ht="15" customHeight="1" x14ac:dyDescent="0.25"/>
  </sheetData>
  <sheetProtection sheet="1" objects="1" scenarios="1" selectLockedCells="1"/>
  <customSheetViews>
    <customSheetView guid="{F7C64A9A-BB92-486D-9FF5-5F3131A9148D}" showPageBreaks="1" showGridLines="0" showRowCol="0" fitToPage="1" printArea="1" view="pageLayout" showRuler="0">
      <selection activeCell="D6" sqref="D6"/>
      <rowBreaks count="1" manualBreakCount="1">
        <brk id="14" max="9" man="1"/>
      </rowBreaks>
      <pageMargins left="0.25925925900000002" right="0.25" top="1.3425925925925926" bottom="0.25" header="0.4861111111111111" footer="0.3"/>
      <printOptions horizontalCentered="1"/>
      <pageSetup fitToHeight="0" orientation="landscape" r:id="rId1"/>
      <headerFooter>
        <oddHeader>&amp;C&amp;"Century Gothic,Regular"&amp;36Internal Improvement Review (IIR)</oddHeader>
      </headerFooter>
    </customSheetView>
  </customSheetViews>
  <mergeCells count="10">
    <mergeCell ref="A10:B10"/>
    <mergeCell ref="H10:I10"/>
    <mergeCell ref="H12:I12"/>
    <mergeCell ref="H6:I6"/>
    <mergeCell ref="H8:I8"/>
    <mergeCell ref="A1:J1"/>
    <mergeCell ref="A2:J2"/>
    <mergeCell ref="A4:J4"/>
    <mergeCell ref="A6:B6"/>
    <mergeCell ref="A8:B8"/>
  </mergeCells>
  <phoneticPr fontId="5" type="noConversion"/>
  <dataValidations count="4">
    <dataValidation allowBlank="1" showInputMessage="1" showErrorMessage="1" prompt="Please select one" sqref="C12"/>
    <dataValidation type="list" allowBlank="1" showInputMessage="1" showErrorMessage="1" sqref="C11">
      <formula1>$K$6:$K$7</formula1>
    </dataValidation>
    <dataValidation type="list" allowBlank="1" showInputMessage="1" showErrorMessage="1" promptTitle="Level Evaluated" prompt="Please select one" sqref="D8">
      <formula1>$K$6:$K$7</formula1>
    </dataValidation>
    <dataValidation type="list" allowBlank="1" showInputMessage="1" showErrorMessage="1" promptTitle="Grade-Levels Included" prompt="Please select one" sqref="D10">
      <formula1>$L$2:$L$13</formula1>
    </dataValidation>
  </dataValidations>
  <printOptions horizontalCentered="1"/>
  <pageMargins left="0.25925925900000002" right="0.25" top="1.3425925925925899" bottom="0.25" header="0.48611111111111099" footer="0.3"/>
  <pageSetup fitToHeight="0" orientation="landscape" r:id="rId2"/>
  <headerFooter>
    <oddHeader>&amp;C&amp;"Century Gothic,Regular"&amp;36Internal Improvement Review (IIR)</oddHeader>
    <oddFooter>&amp;R&amp;"Century Gothic,Regular"Revised 5/3/2018</oddFooter>
  </headerFooter>
  <extLst>
    <ext xmlns:mx="http://schemas.microsoft.com/office/mac/excel/2008/main" uri="{64002731-A6B0-56B0-2670-7721B7C09600}">
      <mx:PLV Mode="1"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59"/>
  <sheetViews>
    <sheetView showGridLines="0" showRowColHeaders="0" showRuler="0" view="pageLayout" zoomScaleNormal="80" workbookViewId="0">
      <selection activeCell="N34" sqref="N34:O34"/>
    </sheetView>
  </sheetViews>
  <sheetFormatPr defaultColWidth="8.7109375" defaultRowHeight="15" x14ac:dyDescent="0.25"/>
  <cols>
    <col min="1" max="1" width="13.42578125" style="75" customWidth="1"/>
    <col min="2" max="2" width="7.42578125" style="75" customWidth="1"/>
    <col min="3" max="3" width="8.28515625" customWidth="1"/>
    <col min="4" max="4" width="4.140625" customWidth="1"/>
    <col min="5" max="5" width="14.140625" style="75" customWidth="1"/>
    <col min="6" max="6" width="7.7109375" customWidth="1"/>
    <col min="7" max="7" width="8.7109375" customWidth="1"/>
    <col min="8" max="8" width="4.28515625" customWidth="1"/>
    <col min="9" max="9" width="14.140625" style="91" customWidth="1"/>
    <col min="10" max="10" width="8" style="75" customWidth="1"/>
    <col min="11" max="11" width="8.28515625" customWidth="1"/>
    <col min="12" max="12" width="4.28515625" customWidth="1"/>
    <col min="13" max="13" width="14.28515625" customWidth="1"/>
    <col min="14" max="14" width="7.42578125" customWidth="1"/>
    <col min="16" max="16" width="8.28515625" customWidth="1"/>
  </cols>
  <sheetData>
    <row r="1" spans="1:15" ht="31.5" customHeight="1" thickBot="1" x14ac:dyDescent="0.3">
      <c r="A1" s="37" t="s">
        <v>118</v>
      </c>
      <c r="B1" s="537">
        <f>'Cover &amp; Introduction'!$H$6</f>
        <v>0</v>
      </c>
      <c r="C1" s="537"/>
      <c r="E1" s="594" t="s">
        <v>119</v>
      </c>
      <c r="F1" s="597" t="s">
        <v>120</v>
      </c>
      <c r="G1" s="600" t="s">
        <v>121</v>
      </c>
      <c r="I1" s="619" t="s">
        <v>122</v>
      </c>
      <c r="J1" s="622" t="s">
        <v>120</v>
      </c>
      <c r="K1" s="573" t="s">
        <v>121</v>
      </c>
      <c r="M1" s="576" t="s">
        <v>123</v>
      </c>
      <c r="N1" s="579" t="s">
        <v>120</v>
      </c>
      <c r="O1" s="582" t="s">
        <v>121</v>
      </c>
    </row>
    <row r="2" spans="1:15" ht="14.25" customHeight="1" x14ac:dyDescent="0.3">
      <c r="A2" s="38"/>
      <c r="B2" s="625"/>
      <c r="C2" s="625"/>
      <c r="E2" s="595"/>
      <c r="F2" s="598"/>
      <c r="G2" s="601"/>
      <c r="I2" s="620"/>
      <c r="J2" s="623"/>
      <c r="K2" s="574"/>
      <c r="M2" s="577"/>
      <c r="N2" s="580"/>
      <c r="O2" s="583"/>
    </row>
    <row r="3" spans="1:15" ht="28.5" customHeight="1" thickBot="1" x14ac:dyDescent="0.3">
      <c r="A3" s="100" t="s">
        <v>124</v>
      </c>
      <c r="B3" s="626">
        <f>'Cover &amp; Introduction'!$H$8</f>
        <v>0</v>
      </c>
      <c r="C3" s="626"/>
      <c r="D3" s="39"/>
      <c r="E3" s="596"/>
      <c r="F3" s="599"/>
      <c r="G3" s="602"/>
      <c r="H3" s="40"/>
      <c r="I3" s="621"/>
      <c r="J3" s="624"/>
      <c r="K3" s="575"/>
      <c r="M3" s="578"/>
      <c r="N3" s="581"/>
      <c r="O3" s="584"/>
    </row>
    <row r="4" spans="1:15" x14ac:dyDescent="0.25">
      <c r="A4" s="41"/>
      <c r="B4" s="106"/>
      <c r="C4" s="106"/>
      <c r="D4" s="39"/>
      <c r="E4" s="42" t="s">
        <v>125</v>
      </c>
      <c r="F4" s="43" t="e">
        <f>'PF Elements'!$L$3</f>
        <v>#DIV/0!</v>
      </c>
      <c r="G4" s="44" t="e">
        <f>+IF(F4&lt;2,"*","")</f>
        <v>#DIV/0!</v>
      </c>
      <c r="H4" s="39"/>
      <c r="I4" s="45" t="s">
        <v>126</v>
      </c>
      <c r="J4" s="43" t="e">
        <f>'SS Elements'!L6</f>
        <v>#DIV/0!</v>
      </c>
      <c r="K4" s="44" t="e">
        <f t="shared" ref="K4:K13" si="0">+IF(J4&lt;2,"*","")</f>
        <v>#DIV/0!</v>
      </c>
      <c r="M4" s="42" t="s">
        <v>127</v>
      </c>
      <c r="N4" s="43" t="e">
        <f>'SCC Elements'!L7</f>
        <v>#DIV/0!</v>
      </c>
      <c r="O4" s="44" t="e">
        <f t="shared" ref="O4:O8" si="1">+IF(N4&lt;2,"*","")</f>
        <v>#DIV/0!</v>
      </c>
    </row>
    <row r="5" spans="1:15" ht="16.5" customHeight="1" x14ac:dyDescent="0.25">
      <c r="A5" s="534" t="s">
        <v>169</v>
      </c>
      <c r="B5" s="540">
        <f>'Cover &amp; Introduction'!$D$8</f>
        <v>0</v>
      </c>
      <c r="C5" s="540"/>
      <c r="D5" s="39"/>
      <c r="E5" s="46" t="s">
        <v>128</v>
      </c>
      <c r="F5" s="47" t="e">
        <f>'PF Elements'!L4</f>
        <v>#DIV/0!</v>
      </c>
      <c r="G5" s="48" t="e">
        <f t="shared" ref="G5:G11" si="2">+IF(F5&lt;2,"*","")</f>
        <v>#DIV/0!</v>
      </c>
      <c r="H5" s="39"/>
      <c r="I5" s="49" t="s">
        <v>129</v>
      </c>
      <c r="J5" s="47" t="e">
        <f>'SS Elements'!L11</f>
        <v>#DIV/0!</v>
      </c>
      <c r="K5" s="48" t="e">
        <f t="shared" si="0"/>
        <v>#DIV/0!</v>
      </c>
      <c r="M5" s="46" t="s">
        <v>130</v>
      </c>
      <c r="N5" s="47" t="e">
        <f>'SCC Elements'!L11</f>
        <v>#DIV/0!</v>
      </c>
      <c r="O5" s="48" t="e">
        <f t="shared" si="1"/>
        <v>#DIV/0!</v>
      </c>
    </row>
    <row r="6" spans="1:15" ht="16.5" customHeight="1" thickBot="1" x14ac:dyDescent="0.3">
      <c r="A6" s="534"/>
      <c r="B6" s="541"/>
      <c r="C6" s="541"/>
      <c r="D6" s="39"/>
      <c r="E6" s="46" t="s">
        <v>131</v>
      </c>
      <c r="F6" s="47" t="e">
        <f>'PF Elements'!L11</f>
        <v>#DIV/0!</v>
      </c>
      <c r="G6" s="48" t="e">
        <f t="shared" si="2"/>
        <v>#DIV/0!</v>
      </c>
      <c r="H6" s="39"/>
      <c r="I6" s="49" t="s">
        <v>132</v>
      </c>
      <c r="J6" s="47" t="e">
        <f>'SS Elements'!L15</f>
        <v>#DIV/0!</v>
      </c>
      <c r="K6" s="48" t="e">
        <f t="shared" si="0"/>
        <v>#DIV/0!</v>
      </c>
      <c r="M6" s="46" t="s">
        <v>133</v>
      </c>
      <c r="N6" s="47" t="e">
        <f>'SCC Elements'!L16</f>
        <v>#DIV/0!</v>
      </c>
      <c r="O6" s="48" t="e">
        <f t="shared" si="1"/>
        <v>#DIV/0!</v>
      </c>
    </row>
    <row r="7" spans="1:15" x14ac:dyDescent="0.25">
      <c r="A7" s="41"/>
      <c r="B7" s="540"/>
      <c r="C7" s="540"/>
      <c r="D7" s="50"/>
      <c r="E7" s="46" t="s">
        <v>134</v>
      </c>
      <c r="F7" s="47" t="e">
        <f>'PF Elements'!L15</f>
        <v>#DIV/0!</v>
      </c>
      <c r="G7" s="48" t="e">
        <f t="shared" si="2"/>
        <v>#DIV/0!</v>
      </c>
      <c r="H7" s="39"/>
      <c r="I7" s="49" t="s">
        <v>135</v>
      </c>
      <c r="J7" s="47" t="e">
        <f>'SS Elements'!L21</f>
        <v>#DIV/0!</v>
      </c>
      <c r="K7" s="48" t="e">
        <f t="shared" si="0"/>
        <v>#DIV/0!</v>
      </c>
      <c r="M7" s="46" t="s">
        <v>136</v>
      </c>
      <c r="N7" s="47" t="e">
        <f>'SCC Elements'!L17</f>
        <v>#DIV/0!</v>
      </c>
      <c r="O7" s="48" t="e">
        <f t="shared" si="1"/>
        <v>#DIV/0!</v>
      </c>
    </row>
    <row r="8" spans="1:15" x14ac:dyDescent="0.25">
      <c r="A8" s="535" t="s">
        <v>142</v>
      </c>
      <c r="B8" s="538">
        <f>'Cover &amp; Introduction'!$H$10</f>
        <v>0</v>
      </c>
      <c r="C8" s="538"/>
      <c r="D8" s="51"/>
      <c r="E8" s="46" t="s">
        <v>137</v>
      </c>
      <c r="F8" s="47" t="e">
        <f>'PF Elements'!L16</f>
        <v>#DIV/0!</v>
      </c>
      <c r="G8" s="48" t="e">
        <f t="shared" si="2"/>
        <v>#DIV/0!</v>
      </c>
      <c r="H8" s="39"/>
      <c r="I8" s="49" t="s">
        <v>138</v>
      </c>
      <c r="J8" s="47" t="e">
        <f>'SS Elements'!L22</f>
        <v>#DIV/0!</v>
      </c>
      <c r="K8" s="48" t="e">
        <f t="shared" si="0"/>
        <v>#DIV/0!</v>
      </c>
      <c r="M8" s="52" t="s">
        <v>139</v>
      </c>
      <c r="N8" s="53" t="e">
        <f>'SCC Elements'!L18</f>
        <v>#DIV/0!</v>
      </c>
      <c r="O8" s="54" t="e">
        <f t="shared" si="1"/>
        <v>#DIV/0!</v>
      </c>
    </row>
    <row r="9" spans="1:15" ht="16.5" customHeight="1" thickBot="1" x14ac:dyDescent="0.3">
      <c r="A9" s="535"/>
      <c r="B9" s="539"/>
      <c r="C9" s="539"/>
      <c r="D9" s="39"/>
      <c r="E9" s="46" t="s">
        <v>140</v>
      </c>
      <c r="F9" s="47" t="e">
        <f>'PF Elements'!L22</f>
        <v>#DIV/0!</v>
      </c>
      <c r="G9" s="48" t="e">
        <f t="shared" si="2"/>
        <v>#DIV/0!</v>
      </c>
      <c r="H9" s="39"/>
      <c r="I9" s="49" t="s">
        <v>141</v>
      </c>
      <c r="J9" s="47" t="e">
        <f>'SS Elements'!L26</f>
        <v>#DIV/0!</v>
      </c>
      <c r="K9" s="48" t="e">
        <f t="shared" si="0"/>
        <v>#DIV/0!</v>
      </c>
      <c r="M9" s="55"/>
      <c r="N9" s="56"/>
      <c r="O9" s="57"/>
    </row>
    <row r="10" spans="1:15" ht="18" customHeight="1" x14ac:dyDescent="0.25">
      <c r="A10" s="41"/>
      <c r="B10" s="107"/>
      <c r="C10" s="107"/>
      <c r="D10" s="39"/>
      <c r="E10" s="46" t="s">
        <v>143</v>
      </c>
      <c r="F10" s="47" t="e">
        <f>'PF Elements'!L27</f>
        <v>#DIV/0!</v>
      </c>
      <c r="G10" s="48" t="e">
        <f t="shared" si="2"/>
        <v>#DIV/0!</v>
      </c>
      <c r="H10" s="39"/>
      <c r="I10" s="49" t="s">
        <v>144</v>
      </c>
      <c r="J10" s="47" t="e">
        <f>'SS Elements'!L27</f>
        <v>#DIV/0!</v>
      </c>
      <c r="K10" s="48" t="e">
        <f t="shared" si="0"/>
        <v>#DIV/0!</v>
      </c>
      <c r="M10" s="58"/>
      <c r="N10" s="59"/>
      <c r="O10" s="60"/>
    </row>
    <row r="11" spans="1:15" x14ac:dyDescent="0.25">
      <c r="A11" s="535" t="s">
        <v>147</v>
      </c>
      <c r="B11" s="536">
        <f>'Cover &amp; Introduction'!$H$12</f>
        <v>0</v>
      </c>
      <c r="C11" s="536"/>
      <c r="D11" s="61"/>
      <c r="E11" s="46" t="s">
        <v>145</v>
      </c>
      <c r="F11" s="47" t="e">
        <f>'PF Elements'!L33</f>
        <v>#DIV/0!</v>
      </c>
      <c r="G11" s="48" t="e">
        <f t="shared" si="2"/>
        <v>#DIV/0!</v>
      </c>
      <c r="H11" s="39"/>
      <c r="I11" s="49" t="s">
        <v>146</v>
      </c>
      <c r="J11" s="47" t="e">
        <f>'SS Elements'!L28</f>
        <v>#DIV/0!</v>
      </c>
      <c r="K11" s="48" t="e">
        <f t="shared" si="0"/>
        <v>#DIV/0!</v>
      </c>
      <c r="M11" s="58"/>
      <c r="N11" s="59"/>
      <c r="O11" s="60"/>
    </row>
    <row r="12" spans="1:15" ht="15.75" thickBot="1" x14ac:dyDescent="0.3">
      <c r="A12" s="535"/>
      <c r="B12" s="537"/>
      <c r="C12" s="537"/>
      <c r="D12" s="61"/>
      <c r="E12" s="55"/>
      <c r="F12" s="56"/>
      <c r="G12" s="57"/>
      <c r="H12" s="39"/>
      <c r="I12" s="49" t="s">
        <v>148</v>
      </c>
      <c r="J12" s="47" t="e">
        <f>'SS Elements'!L29</f>
        <v>#DIV/0!</v>
      </c>
      <c r="K12" s="48" t="e">
        <f t="shared" si="0"/>
        <v>#DIV/0!</v>
      </c>
      <c r="M12" s="58"/>
      <c r="N12" s="59"/>
      <c r="O12" s="60"/>
    </row>
    <row r="13" spans="1:15" ht="15.75" thickBot="1" x14ac:dyDescent="0.3">
      <c r="A13" s="99"/>
      <c r="B13" s="108"/>
      <c r="C13" s="108"/>
      <c r="D13" s="39"/>
      <c r="E13" s="63"/>
      <c r="F13" s="64"/>
      <c r="G13" s="60"/>
      <c r="H13" s="39"/>
      <c r="I13" s="65" t="s">
        <v>149</v>
      </c>
      <c r="J13" s="53" t="e">
        <f>'SS Elements'!L30</f>
        <v>#DIV/0!</v>
      </c>
      <c r="K13" s="48" t="e">
        <f t="shared" si="0"/>
        <v>#DIV/0!</v>
      </c>
      <c r="M13" s="58"/>
      <c r="N13" s="59"/>
      <c r="O13" s="60"/>
    </row>
    <row r="14" spans="1:15" ht="15.75" thickBot="1" x14ac:dyDescent="0.3">
      <c r="A14" s="99"/>
      <c r="B14" s="108"/>
      <c r="C14" s="108"/>
      <c r="D14" s="39"/>
      <c r="E14" s="66" t="s">
        <v>150</v>
      </c>
      <c r="F14" s="67" t="e">
        <f>SUM(F4:F11)</f>
        <v>#DIV/0!</v>
      </c>
      <c r="G14" s="68"/>
      <c r="H14" s="39"/>
      <c r="I14" s="69" t="s">
        <v>150</v>
      </c>
      <c r="J14" s="70" t="e">
        <f>SUM(J4:J13)</f>
        <v>#DIV/0!</v>
      </c>
      <c r="K14" s="71"/>
      <c r="M14" s="72" t="s">
        <v>150</v>
      </c>
      <c r="N14" s="73" t="e">
        <f>SUM(N4:N8)</f>
        <v>#DIV/0!</v>
      </c>
      <c r="O14" s="74"/>
    </row>
    <row r="15" spans="1:15" ht="15.75" thickBot="1" x14ac:dyDescent="0.3">
      <c r="A15" s="62"/>
      <c r="B15" s="59"/>
      <c r="C15" s="59"/>
      <c r="D15" s="39"/>
      <c r="G15" s="59"/>
      <c r="H15" s="50"/>
      <c r="I15" s="62"/>
      <c r="J15" s="59"/>
      <c r="K15" s="39"/>
    </row>
    <row r="16" spans="1:15" ht="18.75" customHeight="1" thickBot="1" x14ac:dyDescent="0.3">
      <c r="A16" s="585" t="s">
        <v>151</v>
      </c>
      <c r="B16" s="588" t="s">
        <v>120</v>
      </c>
      <c r="C16" s="591" t="s">
        <v>121</v>
      </c>
      <c r="D16" s="39"/>
      <c r="E16" s="603" t="s">
        <v>152</v>
      </c>
      <c r="F16" s="606" t="s">
        <v>120</v>
      </c>
      <c r="G16" s="609" t="s">
        <v>121</v>
      </c>
      <c r="H16" s="50"/>
      <c r="I16" s="612" t="s">
        <v>153</v>
      </c>
      <c r="J16" s="613"/>
      <c r="K16" s="613"/>
      <c r="L16" s="613"/>
      <c r="M16" s="613"/>
      <c r="N16" s="613"/>
      <c r="O16" s="614"/>
    </row>
    <row r="17" spans="1:15" ht="15" customHeight="1" x14ac:dyDescent="0.25">
      <c r="A17" s="586"/>
      <c r="B17" s="589"/>
      <c r="C17" s="592"/>
      <c r="D17" s="39"/>
      <c r="E17" s="604"/>
      <c r="F17" s="607"/>
      <c r="G17" s="610"/>
      <c r="H17" s="50"/>
      <c r="I17" s="557" t="s">
        <v>154</v>
      </c>
      <c r="J17" s="558"/>
      <c r="K17" s="559"/>
      <c r="L17" s="563" t="s">
        <v>155</v>
      </c>
      <c r="M17" s="564"/>
      <c r="N17" s="615" t="s">
        <v>455</v>
      </c>
      <c r="O17" s="616"/>
    </row>
    <row r="18" spans="1:15" x14ac:dyDescent="0.25">
      <c r="A18" s="586"/>
      <c r="B18" s="589"/>
      <c r="C18" s="592"/>
      <c r="D18" s="39"/>
      <c r="E18" s="604"/>
      <c r="F18" s="607"/>
      <c r="G18" s="610"/>
      <c r="H18" s="50"/>
      <c r="I18" s="560"/>
      <c r="J18" s="561"/>
      <c r="K18" s="562"/>
      <c r="L18" s="565"/>
      <c r="M18" s="566"/>
      <c r="N18" s="617"/>
      <c r="O18" s="618"/>
    </row>
    <row r="19" spans="1:15" ht="15.75" thickBot="1" x14ac:dyDescent="0.3">
      <c r="A19" s="587"/>
      <c r="B19" s="590"/>
      <c r="C19" s="593"/>
      <c r="D19" s="39"/>
      <c r="E19" s="605"/>
      <c r="F19" s="608"/>
      <c r="G19" s="611"/>
      <c r="H19" s="50"/>
      <c r="I19" s="549" t="s">
        <v>2</v>
      </c>
      <c r="J19" s="550"/>
      <c r="K19" s="551"/>
      <c r="L19" s="546">
        <v>24</v>
      </c>
      <c r="M19" s="546"/>
      <c r="N19" s="544" t="e">
        <f>$F$14</f>
        <v>#DIV/0!</v>
      </c>
      <c r="O19" s="545"/>
    </row>
    <row r="20" spans="1:15" ht="15" customHeight="1" x14ac:dyDescent="0.25">
      <c r="A20" s="76" t="s">
        <v>156</v>
      </c>
      <c r="B20" s="43" t="e">
        <f>'ISP Elements'!M9</f>
        <v>#DIV/0!</v>
      </c>
      <c r="C20" s="44" t="e">
        <f t="shared" ref="C20:C24" si="3">+IF(B20&lt;2,"*","")</f>
        <v>#DIV/0!</v>
      </c>
      <c r="D20" s="51"/>
      <c r="E20" s="42" t="s">
        <v>174</v>
      </c>
      <c r="F20" s="43" t="e">
        <f>'RS Elements'!L6</f>
        <v>#DIV/0!</v>
      </c>
      <c r="G20" s="44" t="e">
        <f t="shared" ref="G20:G27" si="4">+IF(F20&lt;2,"*","")</f>
        <v>#DIV/0!</v>
      </c>
      <c r="H20" s="50"/>
      <c r="I20" s="549" t="s">
        <v>157</v>
      </c>
      <c r="J20" s="550"/>
      <c r="K20" s="551"/>
      <c r="L20" s="546">
        <v>30</v>
      </c>
      <c r="M20" s="546"/>
      <c r="N20" s="544" t="e">
        <f>$J$14</f>
        <v>#DIV/0!</v>
      </c>
      <c r="O20" s="545"/>
    </row>
    <row r="21" spans="1:15" ht="15" customHeight="1" x14ac:dyDescent="0.25">
      <c r="A21" s="77" t="s">
        <v>158</v>
      </c>
      <c r="B21" s="47" t="e">
        <f>'ISP Elements'!M19</f>
        <v>#DIV/0!</v>
      </c>
      <c r="C21" s="48" t="e">
        <f t="shared" si="3"/>
        <v>#DIV/0!</v>
      </c>
      <c r="D21" s="39"/>
      <c r="E21" s="46" t="s">
        <v>175</v>
      </c>
      <c r="F21" s="47" t="e">
        <f>'RS Elements'!L10</f>
        <v>#DIV/0!</v>
      </c>
      <c r="G21" s="48" t="e">
        <f t="shared" si="4"/>
        <v>#DIV/0!</v>
      </c>
      <c r="I21" s="549" t="s">
        <v>1</v>
      </c>
      <c r="J21" s="550"/>
      <c r="K21" s="551"/>
      <c r="L21" s="546">
        <v>15</v>
      </c>
      <c r="M21" s="546"/>
      <c r="N21" s="544" t="e">
        <f>$N$14</f>
        <v>#DIV/0!</v>
      </c>
      <c r="O21" s="545"/>
    </row>
    <row r="22" spans="1:15" ht="15" customHeight="1" x14ac:dyDescent="0.25">
      <c r="A22" s="77" t="s">
        <v>159</v>
      </c>
      <c r="B22" s="78" t="e">
        <f>'ISP Elements'!M24</f>
        <v>#DIV/0!</v>
      </c>
      <c r="C22" s="48" t="e">
        <f t="shared" si="3"/>
        <v>#DIV/0!</v>
      </c>
      <c r="D22" s="39"/>
      <c r="E22" s="46" t="s">
        <v>176</v>
      </c>
      <c r="F22" s="47" t="e">
        <f>'RS Elements'!L14</f>
        <v>#DIV/0!</v>
      </c>
      <c r="G22" s="48" t="e">
        <f t="shared" si="4"/>
        <v>#DIV/0!</v>
      </c>
      <c r="I22" s="552" t="s">
        <v>160</v>
      </c>
      <c r="J22" s="553"/>
      <c r="K22" s="553"/>
      <c r="L22" s="546">
        <v>15</v>
      </c>
      <c r="M22" s="546"/>
      <c r="N22" s="544" t="e">
        <f>$B$30</f>
        <v>#DIV/0!</v>
      </c>
      <c r="O22" s="545"/>
    </row>
    <row r="23" spans="1:15" ht="15" customHeight="1" x14ac:dyDescent="0.25">
      <c r="A23" s="77" t="s">
        <v>161</v>
      </c>
      <c r="B23" s="78" t="e">
        <f>'ISP Elements'!M32</f>
        <v>#DIV/0!</v>
      </c>
      <c r="C23" s="48" t="e">
        <f t="shared" si="3"/>
        <v>#DIV/0!</v>
      </c>
      <c r="D23" s="61"/>
      <c r="E23" s="46" t="s">
        <v>177</v>
      </c>
      <c r="F23" s="47" t="e">
        <f>'RS Elements'!L18</f>
        <v>#DIV/0!</v>
      </c>
      <c r="G23" s="48" t="e">
        <f t="shared" si="4"/>
        <v>#DIV/0!</v>
      </c>
      <c r="I23" s="552" t="s">
        <v>4</v>
      </c>
      <c r="J23" s="553"/>
      <c r="K23" s="553"/>
      <c r="L23" s="546">
        <v>24</v>
      </c>
      <c r="M23" s="546"/>
      <c r="N23" s="544" t="e">
        <f>$F$30</f>
        <v>#DIV/0!</v>
      </c>
      <c r="O23" s="545"/>
    </row>
    <row r="24" spans="1:15" ht="15" customHeight="1" thickBot="1" x14ac:dyDescent="0.3">
      <c r="A24" s="77" t="s">
        <v>162</v>
      </c>
      <c r="B24" s="47" t="e">
        <f>'ISP Elements'!M36</f>
        <v>#DIV/0!</v>
      </c>
      <c r="C24" s="48" t="e">
        <f t="shared" si="3"/>
        <v>#DIV/0!</v>
      </c>
      <c r="D24" s="61"/>
      <c r="E24" s="46" t="s">
        <v>178</v>
      </c>
      <c r="F24" s="47" t="e">
        <f>'RS Elements'!L22</f>
        <v>#DIV/0!</v>
      </c>
      <c r="G24" s="48" t="e">
        <f t="shared" si="4"/>
        <v>#DIV/0!</v>
      </c>
      <c r="I24" s="548" t="s">
        <v>163</v>
      </c>
      <c r="J24" s="547"/>
      <c r="K24" s="547"/>
      <c r="L24" s="547">
        <f>SUM(L19:M23)</f>
        <v>108</v>
      </c>
      <c r="M24" s="547"/>
      <c r="N24" s="570" t="e">
        <f>SUM(N19:O23)</f>
        <v>#DIV/0!</v>
      </c>
      <c r="O24" s="571"/>
    </row>
    <row r="25" spans="1:15" ht="15.75" thickBot="1" x14ac:dyDescent="0.3">
      <c r="A25" s="79"/>
      <c r="B25" s="80"/>
      <c r="C25" s="81"/>
      <c r="D25" s="39"/>
      <c r="E25" s="46" t="s">
        <v>179</v>
      </c>
      <c r="F25" s="47" t="e">
        <f>'RS Elements'!L26</f>
        <v>#DIV/0!</v>
      </c>
      <c r="G25" s="48" t="e">
        <f t="shared" si="4"/>
        <v>#DIV/0!</v>
      </c>
      <c r="I25" s="96"/>
      <c r="J25" s="96"/>
      <c r="K25" s="96"/>
      <c r="L25" s="96"/>
      <c r="M25" s="96"/>
      <c r="N25" s="96"/>
      <c r="O25" s="96"/>
    </row>
    <row r="26" spans="1:15" ht="18" x14ac:dyDescent="0.25">
      <c r="A26" s="82"/>
      <c r="B26" s="83"/>
      <c r="C26" s="84"/>
      <c r="D26" s="39"/>
      <c r="E26" s="46" t="s">
        <v>180</v>
      </c>
      <c r="F26" s="47" t="e">
        <f>'RS Elements'!L30</f>
        <v>#DIV/0!</v>
      </c>
      <c r="G26" s="48" t="e">
        <f t="shared" si="4"/>
        <v>#DIV/0!</v>
      </c>
      <c r="I26" s="567" t="s">
        <v>164</v>
      </c>
      <c r="J26" s="568"/>
      <c r="K26" s="568"/>
      <c r="L26" s="568"/>
      <c r="M26" s="568"/>
      <c r="N26" s="568"/>
      <c r="O26" s="569"/>
    </row>
    <row r="27" spans="1:15" ht="15.75" customHeight="1" x14ac:dyDescent="0.25">
      <c r="A27" s="82"/>
      <c r="B27" s="83"/>
      <c r="C27" s="84"/>
      <c r="D27" s="39"/>
      <c r="E27" s="46" t="s">
        <v>181</v>
      </c>
      <c r="F27" s="47" t="e">
        <f>'RS Elements'!L34</f>
        <v>#DIV/0!</v>
      </c>
      <c r="G27" s="48" t="e">
        <f t="shared" si="4"/>
        <v>#DIV/0!</v>
      </c>
      <c r="I27" s="572" t="s">
        <v>154</v>
      </c>
      <c r="J27" s="572"/>
      <c r="K27" s="572"/>
      <c r="L27" s="554" t="s">
        <v>454</v>
      </c>
      <c r="M27" s="554"/>
      <c r="N27" s="554" t="s">
        <v>165</v>
      </c>
      <c r="O27" s="554"/>
    </row>
    <row r="28" spans="1:15" ht="15.75" customHeight="1" x14ac:dyDescent="0.25">
      <c r="A28" s="82"/>
      <c r="B28" s="83"/>
      <c r="C28" s="84"/>
      <c r="D28" s="39"/>
      <c r="E28" s="55"/>
      <c r="F28" s="56"/>
      <c r="G28" s="85"/>
      <c r="I28" s="572"/>
      <c r="J28" s="572"/>
      <c r="K28" s="572"/>
      <c r="L28" s="554"/>
      <c r="M28" s="554"/>
      <c r="N28" s="554"/>
      <c r="O28" s="554"/>
    </row>
    <row r="29" spans="1:15" ht="15.75" customHeight="1" thickBot="1" x14ac:dyDescent="0.3">
      <c r="A29" s="86"/>
      <c r="B29" s="87"/>
      <c r="C29" s="84"/>
      <c r="D29" s="39"/>
      <c r="E29" s="58"/>
      <c r="F29" s="59"/>
      <c r="G29" s="88"/>
      <c r="I29" s="543" t="s">
        <v>166</v>
      </c>
      <c r="J29" s="543"/>
      <c r="K29" s="543"/>
      <c r="L29" s="555" t="e">
        <f>AVERAGE(F4:F11)</f>
        <v>#DIV/0!</v>
      </c>
      <c r="M29" s="555"/>
      <c r="N29" s="556" t="e">
        <f>F14/24</f>
        <v>#DIV/0!</v>
      </c>
      <c r="O29" s="556"/>
    </row>
    <row r="30" spans="1:15" ht="14.25" customHeight="1" thickBot="1" x14ac:dyDescent="0.3">
      <c r="A30" s="89" t="s">
        <v>150</v>
      </c>
      <c r="B30" s="311" t="e">
        <f>SUM(B20:B24)</f>
        <v>#DIV/0!</v>
      </c>
      <c r="C30" s="74"/>
      <c r="D30" s="39"/>
      <c r="E30" s="90" t="s">
        <v>150</v>
      </c>
      <c r="F30" s="310" t="e">
        <f>SUM(F20:F27)</f>
        <v>#DIV/0!</v>
      </c>
      <c r="G30" s="68"/>
      <c r="I30" s="543" t="s">
        <v>157</v>
      </c>
      <c r="J30" s="543"/>
      <c r="K30" s="543"/>
      <c r="L30" s="555" t="e">
        <f>AVERAGE(J4:J13)</f>
        <v>#DIV/0!</v>
      </c>
      <c r="M30" s="555"/>
      <c r="N30" s="556" t="e">
        <f>J14/30</f>
        <v>#DIV/0!</v>
      </c>
      <c r="O30" s="556"/>
    </row>
    <row r="31" spans="1:15" ht="14.25" customHeight="1" x14ac:dyDescent="0.25">
      <c r="D31" s="39"/>
      <c r="E31" s="91"/>
      <c r="F31" s="75"/>
      <c r="I31" s="543" t="s">
        <v>167</v>
      </c>
      <c r="J31" s="543"/>
      <c r="K31" s="543"/>
      <c r="L31" s="555" t="e">
        <f>AVERAGE(N4:N8)</f>
        <v>#DIV/0!</v>
      </c>
      <c r="M31" s="555"/>
      <c r="N31" s="556" t="e">
        <f>N14/15</f>
        <v>#DIV/0!</v>
      </c>
      <c r="O31" s="556"/>
    </row>
    <row r="32" spans="1:15" ht="16.5" customHeight="1" x14ac:dyDescent="0.25">
      <c r="E32" s="91"/>
      <c r="F32" s="75"/>
      <c r="I32" s="543" t="s">
        <v>0</v>
      </c>
      <c r="J32" s="543"/>
      <c r="K32" s="543"/>
      <c r="L32" s="555" t="e">
        <f>AVERAGE(B20:B24)</f>
        <v>#DIV/0!</v>
      </c>
      <c r="M32" s="555"/>
      <c r="N32" s="556" t="e">
        <f>B30/15</f>
        <v>#DIV/0!</v>
      </c>
      <c r="O32" s="556"/>
    </row>
    <row r="33" spans="1:15" ht="16.5" customHeight="1" x14ac:dyDescent="0.25">
      <c r="E33"/>
      <c r="I33" s="543" t="s">
        <v>4</v>
      </c>
      <c r="J33" s="543"/>
      <c r="K33" s="543"/>
      <c r="L33" s="555" t="e">
        <f>AVERAGE(F20:F27)</f>
        <v>#DIV/0!</v>
      </c>
      <c r="M33" s="555"/>
      <c r="N33" s="556" t="e">
        <f>F30/24</f>
        <v>#DIV/0!</v>
      </c>
      <c r="O33" s="556"/>
    </row>
    <row r="34" spans="1:15" ht="16.5" customHeight="1" x14ac:dyDescent="0.25">
      <c r="A34"/>
      <c r="B34"/>
      <c r="I34" s="542" t="s">
        <v>163</v>
      </c>
      <c r="J34" s="542"/>
      <c r="K34" s="542"/>
      <c r="L34" s="555" t="e">
        <f>AVERAGE(F4:F11,J4:J13,N4:N8,B20:B24,F20:F27)</f>
        <v>#DIV/0!</v>
      </c>
      <c r="M34" s="555"/>
      <c r="N34" s="556" t="e">
        <f>(SUM(F14,J14,N14,B30,F30))/108</f>
        <v>#DIV/0!</v>
      </c>
      <c r="O34" s="556"/>
    </row>
    <row r="35" spans="1:15" ht="27.75" customHeight="1" x14ac:dyDescent="0.25">
      <c r="F35" s="92"/>
      <c r="I35"/>
      <c r="J35"/>
      <c r="L35" s="93"/>
      <c r="M35" s="93"/>
    </row>
    <row r="36" spans="1:15" ht="14.25" customHeight="1" x14ac:dyDescent="0.25">
      <c r="F36" s="92"/>
      <c r="I36"/>
      <c r="J36"/>
    </row>
    <row r="37" spans="1:15" ht="14.25" customHeight="1" x14ac:dyDescent="0.25">
      <c r="F37" s="92"/>
      <c r="I37"/>
      <c r="J37"/>
    </row>
    <row r="38" spans="1:15" ht="14.25" customHeight="1" x14ac:dyDescent="0.25">
      <c r="F38" s="92"/>
      <c r="I38"/>
      <c r="J38"/>
    </row>
    <row r="39" spans="1:15" ht="14.25" customHeight="1" x14ac:dyDescent="0.25">
      <c r="F39" s="92"/>
      <c r="I39"/>
      <c r="J39"/>
    </row>
    <row r="40" spans="1:15" ht="14.25" customHeight="1" x14ac:dyDescent="0.25">
      <c r="F40" s="92"/>
      <c r="I40"/>
      <c r="J40"/>
    </row>
    <row r="41" spans="1:15" ht="14.25" customHeight="1" x14ac:dyDescent="0.25">
      <c r="F41" s="92"/>
      <c r="I41"/>
      <c r="J41"/>
    </row>
    <row r="42" spans="1:15" x14ac:dyDescent="0.25">
      <c r="E42"/>
      <c r="I42"/>
      <c r="J42"/>
    </row>
    <row r="43" spans="1:15" x14ac:dyDescent="0.25">
      <c r="A43"/>
      <c r="B43"/>
      <c r="E43"/>
      <c r="I43"/>
      <c r="J43"/>
    </row>
    <row r="44" spans="1:15" x14ac:dyDescent="0.25">
      <c r="A44"/>
      <c r="B44"/>
      <c r="E44"/>
      <c r="I44"/>
      <c r="J44"/>
    </row>
    <row r="45" spans="1:15" x14ac:dyDescent="0.25">
      <c r="A45"/>
      <c r="B45"/>
      <c r="E45"/>
      <c r="I45"/>
      <c r="J45"/>
    </row>
    <row r="46" spans="1:15" x14ac:dyDescent="0.25">
      <c r="A46"/>
      <c r="B46"/>
      <c r="E46"/>
      <c r="I46"/>
      <c r="J46"/>
    </row>
    <row r="47" spans="1:15" ht="16.5" x14ac:dyDescent="0.3">
      <c r="A47"/>
      <c r="B47"/>
      <c r="E47"/>
      <c r="H47" s="94"/>
      <c r="I47"/>
      <c r="J47"/>
    </row>
    <row r="48" spans="1:15" ht="16.5" x14ac:dyDescent="0.3">
      <c r="A48"/>
      <c r="B48"/>
      <c r="E48"/>
      <c r="H48" s="94"/>
      <c r="I48"/>
      <c r="J48"/>
    </row>
    <row r="49" spans="1:11" ht="16.5" x14ac:dyDescent="0.3">
      <c r="A49"/>
      <c r="B49"/>
      <c r="E49"/>
      <c r="H49" s="94"/>
      <c r="I49"/>
      <c r="J49"/>
    </row>
    <row r="50" spans="1:11" x14ac:dyDescent="0.25">
      <c r="A50"/>
      <c r="B50"/>
      <c r="E50"/>
      <c r="I50"/>
      <c r="J50"/>
    </row>
    <row r="51" spans="1:11" x14ac:dyDescent="0.25">
      <c r="A51"/>
      <c r="B51"/>
      <c r="E51"/>
      <c r="I51"/>
      <c r="J51"/>
    </row>
    <row r="52" spans="1:11" x14ac:dyDescent="0.25">
      <c r="A52"/>
      <c r="B52"/>
      <c r="E52"/>
      <c r="I52"/>
      <c r="J52"/>
    </row>
    <row r="53" spans="1:11" x14ac:dyDescent="0.25">
      <c r="A53"/>
      <c r="B53"/>
      <c r="E53"/>
      <c r="I53"/>
      <c r="J53"/>
    </row>
    <row r="54" spans="1:11" ht="16.5" x14ac:dyDescent="0.3">
      <c r="A54"/>
      <c r="B54"/>
      <c r="E54"/>
      <c r="I54" s="95"/>
      <c r="J54" s="38"/>
      <c r="K54" s="94"/>
    </row>
    <row r="55" spans="1:11" ht="16.5" x14ac:dyDescent="0.3">
      <c r="A55"/>
      <c r="B55"/>
      <c r="E55"/>
      <c r="I55" s="95"/>
      <c r="J55" s="38"/>
      <c r="K55" s="94"/>
    </row>
    <row r="56" spans="1:11" x14ac:dyDescent="0.25">
      <c r="A56"/>
      <c r="B56"/>
    </row>
    <row r="57" spans="1:11" ht="16.5" x14ac:dyDescent="0.3">
      <c r="A57" s="38"/>
      <c r="B57" s="38"/>
      <c r="C57" s="94"/>
    </row>
    <row r="58" spans="1:11" ht="16.5" x14ac:dyDescent="0.3">
      <c r="A58" s="38"/>
      <c r="B58" s="38"/>
      <c r="C58" s="94"/>
    </row>
    <row r="59" spans="1:11" ht="16.5" x14ac:dyDescent="0.3">
      <c r="A59" s="38"/>
      <c r="B59" s="38"/>
      <c r="C59" s="94"/>
    </row>
  </sheetData>
  <sheetProtection sheet="1" objects="1" scenarios="1" selectLockedCells="1"/>
  <customSheetViews>
    <customSheetView guid="{F7C64A9A-BB92-486D-9FF5-5F3131A9148D}" scale="80" showPageBreaks="1" showGridLines="0" fitToPage="1" printArea="1" view="pageLayout">
      <selection activeCell="C27" sqref="C27"/>
      <pageMargins left="0.25" right="0.25" top="1" bottom="0.25" header="0.3" footer="0.3"/>
      <printOptions horizontalCentered="1"/>
      <pageSetup orientation="landscape" errors="dash" r:id="rId1"/>
      <headerFooter>
        <oddHeader>&amp;L&amp;"Century Gothic,Regular"&amp;D&amp;C&amp;"Century Gothic,Regular"&amp;18Internal Improvement Review Summary Sheet</oddHeader>
      </headerFooter>
    </customSheetView>
  </customSheetViews>
  <mergeCells count="69">
    <mergeCell ref="I1:I3"/>
    <mergeCell ref="J1:J3"/>
    <mergeCell ref="B1:C1"/>
    <mergeCell ref="B2:C2"/>
    <mergeCell ref="B3:C3"/>
    <mergeCell ref="K1:K3"/>
    <mergeCell ref="M1:M3"/>
    <mergeCell ref="N1:N3"/>
    <mergeCell ref="O1:O3"/>
    <mergeCell ref="A16:A19"/>
    <mergeCell ref="B16:B19"/>
    <mergeCell ref="C16:C19"/>
    <mergeCell ref="E1:E3"/>
    <mergeCell ref="F1:F3"/>
    <mergeCell ref="G1:G3"/>
    <mergeCell ref="E16:E19"/>
    <mergeCell ref="F16:F19"/>
    <mergeCell ref="G16:G19"/>
    <mergeCell ref="I16:O16"/>
    <mergeCell ref="N17:O18"/>
    <mergeCell ref="B7:C7"/>
    <mergeCell ref="I31:K31"/>
    <mergeCell ref="I32:K32"/>
    <mergeCell ref="I26:O26"/>
    <mergeCell ref="N24:O24"/>
    <mergeCell ref="N19:O19"/>
    <mergeCell ref="N20:O20"/>
    <mergeCell ref="N21:O21"/>
    <mergeCell ref="N22:O22"/>
    <mergeCell ref="I27:K28"/>
    <mergeCell ref="I17:K18"/>
    <mergeCell ref="L17:M18"/>
    <mergeCell ref="I29:K29"/>
    <mergeCell ref="I30:K30"/>
    <mergeCell ref="L27:M28"/>
    <mergeCell ref="L34:M34"/>
    <mergeCell ref="N29:O29"/>
    <mergeCell ref="N30:O30"/>
    <mergeCell ref="N31:O31"/>
    <mergeCell ref="N32:O32"/>
    <mergeCell ref="N33:O33"/>
    <mergeCell ref="N34:O34"/>
    <mergeCell ref="L29:M29"/>
    <mergeCell ref="L30:M30"/>
    <mergeCell ref="L31:M31"/>
    <mergeCell ref="L32:M32"/>
    <mergeCell ref="L33:M33"/>
    <mergeCell ref="I34:K34"/>
    <mergeCell ref="I33:K33"/>
    <mergeCell ref="N23:O23"/>
    <mergeCell ref="L19:M19"/>
    <mergeCell ref="L20:M20"/>
    <mergeCell ref="L21:M21"/>
    <mergeCell ref="L22:M22"/>
    <mergeCell ref="L23:M23"/>
    <mergeCell ref="L24:M24"/>
    <mergeCell ref="I24:K24"/>
    <mergeCell ref="I19:K19"/>
    <mergeCell ref="I20:K20"/>
    <mergeCell ref="I21:K21"/>
    <mergeCell ref="I22:K22"/>
    <mergeCell ref="I23:K23"/>
    <mergeCell ref="N27:O28"/>
    <mergeCell ref="A5:A6"/>
    <mergeCell ref="A11:A12"/>
    <mergeCell ref="B11:C12"/>
    <mergeCell ref="A8:A9"/>
    <mergeCell ref="B8:C9"/>
    <mergeCell ref="B5:C6"/>
  </mergeCells>
  <phoneticPr fontId="5" type="noConversion"/>
  <printOptions horizontalCentered="1"/>
  <pageMargins left="0.25" right="0.25" top="1" bottom="0.25" header="0.3" footer="0.3"/>
  <pageSetup scale="95" orientation="landscape" errors="dash" r:id="rId2"/>
  <headerFooter>
    <oddHeader>&amp;L&amp;"Century Gothic,Regular"&amp;D&amp;C&amp;"Century Gothic,Regular"&amp;18Internal Improvement Review Summary Sheet</oddHeader>
  </headerFooter>
  <ignoredErrors>
    <ignoredError sqref="B8 B11 B5 B3 B1" emptyCellReference="1"/>
  </ignoredErrors>
  <drawing r:id="rId3"/>
  <extLst>
    <ext xmlns:mx="http://schemas.microsoft.com/office/mac/excel/2008/main" uri="{64002731-A6B0-56B0-2670-7721B7C09600}">
      <mx:PLV Mode="1"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showRowColHeaders="0" showRuler="0" view="pageLayout" zoomScale="90" zoomScaleNormal="100" zoomScalePageLayoutView="90" workbookViewId="0">
      <selection activeCell="B4" sqref="B4:F4"/>
    </sheetView>
  </sheetViews>
  <sheetFormatPr defaultRowHeight="15" x14ac:dyDescent="0.25"/>
  <cols>
    <col min="1" max="1" width="29" customWidth="1"/>
    <col min="2" max="2" width="24.7109375" customWidth="1"/>
    <col min="3" max="3" width="23.28515625" customWidth="1"/>
    <col min="4" max="4" width="25.5703125" customWidth="1"/>
    <col min="5" max="5" width="24.42578125" customWidth="1"/>
    <col min="6" max="6" width="25.28515625" customWidth="1"/>
  </cols>
  <sheetData>
    <row r="1" spans="1:6" ht="40.5" customHeight="1" thickTop="1" thickBot="1" x14ac:dyDescent="0.3">
      <c r="A1" s="342" t="s">
        <v>472</v>
      </c>
      <c r="B1" s="630" t="s">
        <v>459</v>
      </c>
      <c r="C1" s="630"/>
      <c r="D1" s="630"/>
      <c r="E1" s="630"/>
      <c r="F1" s="630"/>
    </row>
    <row r="2" spans="1:6" ht="46.5" customHeight="1" thickTop="1" thickBot="1" x14ac:dyDescent="0.3">
      <c r="A2" s="340" t="s">
        <v>481</v>
      </c>
      <c r="B2" s="631" t="s">
        <v>473</v>
      </c>
      <c r="C2" s="631"/>
      <c r="D2" s="631"/>
      <c r="E2" s="631"/>
      <c r="F2" s="631"/>
    </row>
    <row r="3" spans="1:6" ht="51.75" customHeight="1" thickTop="1" thickBot="1" x14ac:dyDescent="0.3">
      <c r="A3" s="341" t="s">
        <v>121</v>
      </c>
      <c r="B3" s="632" t="s">
        <v>474</v>
      </c>
      <c r="C3" s="632"/>
      <c r="D3" s="632"/>
      <c r="E3" s="632"/>
      <c r="F3" s="632"/>
    </row>
    <row r="4" spans="1:6" ht="57.75" customHeight="1" thickTop="1" thickBot="1" x14ac:dyDescent="0.3">
      <c r="A4" s="340" t="s">
        <v>456</v>
      </c>
      <c r="B4" s="631" t="s">
        <v>475</v>
      </c>
      <c r="C4" s="631"/>
      <c r="D4" s="631"/>
      <c r="E4" s="631"/>
      <c r="F4" s="631"/>
    </row>
    <row r="5" spans="1:6" ht="56.25" customHeight="1" thickTop="1" thickBot="1" x14ac:dyDescent="0.3">
      <c r="A5" s="341" t="s">
        <v>457</v>
      </c>
      <c r="B5" s="632" t="s">
        <v>476</v>
      </c>
      <c r="C5" s="632"/>
      <c r="D5" s="632"/>
      <c r="E5" s="632"/>
      <c r="F5" s="632"/>
    </row>
    <row r="6" spans="1:6" ht="48.75" customHeight="1" thickTop="1" x14ac:dyDescent="0.25">
      <c r="A6" s="627" t="s">
        <v>458</v>
      </c>
      <c r="B6" s="633" t="s">
        <v>460</v>
      </c>
      <c r="C6" s="634"/>
      <c r="D6" s="634"/>
      <c r="E6" s="634"/>
      <c r="F6" s="635"/>
    </row>
    <row r="7" spans="1:6" ht="23.25" customHeight="1" x14ac:dyDescent="0.25">
      <c r="A7" s="628"/>
      <c r="B7" s="335" t="s">
        <v>471</v>
      </c>
      <c r="C7" s="336" t="s">
        <v>467</v>
      </c>
      <c r="D7" s="337" t="s">
        <v>468</v>
      </c>
      <c r="E7" s="338" t="s">
        <v>469</v>
      </c>
      <c r="F7" s="339" t="s">
        <v>470</v>
      </c>
    </row>
    <row r="8" spans="1:6" ht="21.75" customHeight="1" x14ac:dyDescent="0.25">
      <c r="A8" s="628"/>
      <c r="B8" s="325" t="s">
        <v>462</v>
      </c>
      <c r="C8" s="326" t="s">
        <v>461</v>
      </c>
      <c r="D8" s="327" t="s">
        <v>464</v>
      </c>
      <c r="E8" s="328" t="s">
        <v>463</v>
      </c>
      <c r="F8" s="329" t="s">
        <v>465</v>
      </c>
    </row>
    <row r="9" spans="1:6" ht="26.25" customHeight="1" thickBot="1" x14ac:dyDescent="0.3">
      <c r="A9" s="629"/>
      <c r="B9" s="330" t="s">
        <v>478</v>
      </c>
      <c r="C9" s="331" t="s">
        <v>477</v>
      </c>
      <c r="D9" s="332" t="s">
        <v>479</v>
      </c>
      <c r="E9" s="333" t="s">
        <v>480</v>
      </c>
      <c r="F9" s="334" t="s">
        <v>466</v>
      </c>
    </row>
    <row r="10" spans="1:6" ht="15.75" thickTop="1" x14ac:dyDescent="0.25"/>
  </sheetData>
  <sheetProtection sheet="1" objects="1" scenarios="1" selectLockedCells="1" selectUnlockedCells="1"/>
  <mergeCells count="7">
    <mergeCell ref="A6:A9"/>
    <mergeCell ref="B1:F1"/>
    <mergeCell ref="B2:F2"/>
    <mergeCell ref="B3:F3"/>
    <mergeCell ref="B4:F4"/>
    <mergeCell ref="B5:F5"/>
    <mergeCell ref="B6:F6"/>
  </mergeCells>
  <pageMargins left="0.7" right="0.7" top="0.75" bottom="0.75" header="0.3" footer="0.3"/>
  <pageSetup scale="80" orientation="landscape" r:id="rId1"/>
  <headerFooter>
    <oddHeader>&amp;C&amp;"Century Gothic,Regular"&amp;18Interpreting Scores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showGridLines="0" showRowColHeaders="0" showRuler="0" view="pageLayout" zoomScaleNormal="100" workbookViewId="0">
      <selection activeCell="B71" sqref="B71"/>
    </sheetView>
  </sheetViews>
  <sheetFormatPr defaultColWidth="11.28515625" defaultRowHeight="15" x14ac:dyDescent="0.25"/>
  <sheetData>
    <row r="1" spans="1:1" x14ac:dyDescent="0.25">
      <c r="A1" t="s">
        <v>89</v>
      </c>
    </row>
  </sheetData>
  <sheetProtection sheet="1" objects="1" scenarios="1"/>
  <customSheetViews>
    <customSheetView guid="{F7C64A9A-BB92-486D-9FF5-5F3131A9148D}" scale="53" showPageBreaks="1" showGridLines="0" view="pageLayout">
      <pageMargins left="0.5" right="0.5" top="0.75" bottom="0.5" header="0.3" footer="0.3"/>
      <pageSetup orientation="landscape" r:id="rId1"/>
      <headerFooter>
        <oddHeader>&amp;C&amp;"Calibri (Body),Bold"&amp;18IIR Summary Charts</oddHeader>
      </headerFooter>
    </customSheetView>
  </customSheetViews>
  <phoneticPr fontId="5" type="noConversion"/>
  <pageMargins left="0.5" right="0.5" top="0.75" bottom="0.5" header="0.3" footer="0.3"/>
  <pageSetup orientation="landscape" r:id="rId2"/>
  <headerFooter>
    <oddHeader>&amp;C&amp;"Calibri (Body),Bold"&amp;18IIR Summary Charts</oddHeader>
  </headerFooter>
  <rowBreaks count="1" manualBreakCount="1">
    <brk id="33" max="16383" man="1"/>
  </rowBreaks>
  <drawing r:id="rId3"/>
  <extLst>
    <ext xmlns:mx="http://schemas.microsoft.com/office/mac/excel/2008/main" uri="{64002731-A6B0-56B0-2670-7721B7C09600}">
      <mx:PLV Mode="1" OnePage="0" WScale="10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S72"/>
  <sheetViews>
    <sheetView showGridLines="0" showRowColHeaders="0" showRuler="0" view="pageLayout" workbookViewId="0">
      <selection activeCell="K20" sqref="K20:S20"/>
    </sheetView>
  </sheetViews>
  <sheetFormatPr defaultColWidth="8.85546875" defaultRowHeight="15" x14ac:dyDescent="0.25"/>
  <cols>
    <col min="1" max="1" width="7" customWidth="1"/>
    <col min="2" max="2" width="9" customWidth="1"/>
    <col min="3" max="3" width="1.85546875" customWidth="1"/>
    <col min="4" max="4" width="6.7109375" customWidth="1"/>
    <col min="5" max="6" width="7.28515625" customWidth="1"/>
    <col min="7" max="7" width="2.42578125" customWidth="1"/>
    <col min="8" max="9" width="6.7109375" customWidth="1"/>
    <col min="10" max="10" width="6.42578125" customWidth="1"/>
    <col min="11" max="12" width="6.7109375" customWidth="1"/>
    <col min="13" max="13" width="6.140625" customWidth="1"/>
    <col min="14" max="14" width="6.7109375" customWidth="1"/>
    <col min="15" max="15" width="6.42578125" customWidth="1"/>
    <col min="16" max="16" width="6.28515625" customWidth="1"/>
    <col min="17" max="17" width="6.42578125" customWidth="1"/>
    <col min="18" max="18" width="7.140625" customWidth="1"/>
  </cols>
  <sheetData>
    <row r="1" spans="1:19" ht="52.5" customHeight="1" thickBot="1" x14ac:dyDescent="0.3">
      <c r="A1" s="704" t="s">
        <v>443</v>
      </c>
      <c r="B1" s="705"/>
      <c r="C1" s="705"/>
      <c r="D1" s="705"/>
      <c r="E1" s="705"/>
      <c r="F1" s="705"/>
      <c r="G1" s="705"/>
      <c r="H1" s="705"/>
      <c r="I1" s="705"/>
      <c r="J1" s="705"/>
      <c r="K1" s="705"/>
      <c r="L1" s="705"/>
      <c r="M1" s="705"/>
      <c r="N1" s="705"/>
      <c r="O1" s="705"/>
      <c r="P1" s="705"/>
      <c r="Q1" s="705"/>
      <c r="R1" s="705"/>
      <c r="S1" s="706"/>
    </row>
    <row r="2" spans="1:19" ht="45.75" customHeight="1" x14ac:dyDescent="0.25">
      <c r="A2" s="248"/>
      <c r="B2" s="248"/>
      <c r="C2" s="248"/>
      <c r="D2" s="248"/>
      <c r="E2" s="248"/>
      <c r="F2" s="248"/>
      <c r="G2" s="248"/>
      <c r="H2" s="248"/>
      <c r="I2" s="248"/>
      <c r="J2" s="248"/>
      <c r="K2" s="248"/>
      <c r="L2" s="248"/>
      <c r="M2" s="248"/>
      <c r="N2" s="248"/>
      <c r="O2" s="248"/>
      <c r="P2" s="248"/>
      <c r="Q2" s="248"/>
      <c r="R2" s="248"/>
      <c r="S2" s="248"/>
    </row>
    <row r="3" spans="1:19" ht="21" customHeight="1" x14ac:dyDescent="0.3">
      <c r="A3" s="98" t="s">
        <v>171</v>
      </c>
      <c r="B3" s="708"/>
      <c r="C3" s="708"/>
      <c r="D3" s="708"/>
      <c r="E3" s="708"/>
      <c r="F3" s="708"/>
      <c r="G3" s="708"/>
      <c r="H3" s="708"/>
      <c r="I3" s="708"/>
      <c r="J3" s="708"/>
      <c r="K3" s="708"/>
      <c r="L3" s="708"/>
      <c r="M3" s="165"/>
      <c r="N3" s="165"/>
    </row>
    <row r="4" spans="1:19" ht="27" customHeight="1" x14ac:dyDescent="0.3">
      <c r="A4" s="707" t="s">
        <v>170</v>
      </c>
      <c r="B4" s="707"/>
      <c r="C4" s="707"/>
      <c r="D4" s="707"/>
      <c r="E4" s="708"/>
      <c r="F4" s="708"/>
      <c r="G4" s="708"/>
      <c r="H4" s="708"/>
      <c r="I4" s="708"/>
      <c r="J4" s="708"/>
      <c r="K4" s="708"/>
      <c r="L4" s="708"/>
      <c r="M4" s="165"/>
      <c r="N4" s="165"/>
    </row>
    <row r="5" spans="1:19" ht="23.25" customHeight="1" x14ac:dyDescent="0.3">
      <c r="A5" s="709" t="s">
        <v>172</v>
      </c>
      <c r="B5" s="709"/>
      <c r="C5" s="709"/>
      <c r="D5" s="709"/>
      <c r="E5" s="709"/>
      <c r="F5" s="709"/>
      <c r="G5" s="709"/>
      <c r="H5" s="709"/>
      <c r="I5" s="709"/>
      <c r="J5" s="708"/>
      <c r="K5" s="708"/>
      <c r="L5" s="708"/>
      <c r="M5" s="708"/>
      <c r="N5" s="708"/>
      <c r="O5" s="708"/>
      <c r="P5" s="708"/>
      <c r="Q5" s="708"/>
      <c r="R5" s="708"/>
      <c r="S5" s="708"/>
    </row>
    <row r="6" spans="1:19" ht="25.5" customHeight="1" x14ac:dyDescent="0.3">
      <c r="A6" s="707" t="s">
        <v>173</v>
      </c>
      <c r="B6" s="707"/>
      <c r="C6" s="707"/>
      <c r="D6" s="707"/>
      <c r="E6" s="707"/>
      <c r="F6" s="707"/>
      <c r="G6" s="707"/>
      <c r="H6" s="707"/>
      <c r="I6" s="707"/>
      <c r="J6" s="707"/>
      <c r="K6" s="707"/>
      <c r="L6" s="707"/>
      <c r="M6" s="710"/>
      <c r="N6" s="710"/>
      <c r="O6" s="710"/>
      <c r="P6" s="710"/>
      <c r="Q6" s="710"/>
      <c r="R6" s="710"/>
      <c r="S6" s="710"/>
    </row>
    <row r="7" spans="1:19" ht="14.25" customHeight="1" x14ac:dyDescent="0.3">
      <c r="A7" s="264"/>
      <c r="B7" s="264"/>
      <c r="C7" s="264"/>
      <c r="D7" s="264"/>
      <c r="E7" s="264"/>
      <c r="F7" s="264"/>
      <c r="G7" s="264"/>
      <c r="H7" s="264"/>
      <c r="I7" s="264"/>
      <c r="J7" s="264"/>
      <c r="K7" s="264"/>
      <c r="L7" s="264"/>
      <c r="M7" s="176"/>
      <c r="N7" s="176"/>
      <c r="O7" s="176"/>
      <c r="P7" s="176"/>
      <c r="Q7" s="176"/>
      <c r="R7" s="176"/>
      <c r="S7" s="176"/>
    </row>
    <row r="8" spans="1:19" ht="48" customHeight="1" x14ac:dyDescent="0.25">
      <c r="A8" s="697" t="s">
        <v>446</v>
      </c>
      <c r="B8" s="698"/>
      <c r="C8" s="698"/>
      <c r="D8" s="698"/>
      <c r="E8" s="698"/>
      <c r="F8" s="698"/>
      <c r="G8" s="698"/>
      <c r="H8" s="698"/>
      <c r="I8" s="698"/>
      <c r="J8" s="698"/>
      <c r="K8" s="698"/>
      <c r="L8" s="698"/>
      <c r="M8" s="698"/>
      <c r="N8" s="698"/>
      <c r="O8" s="698"/>
      <c r="P8" s="698"/>
      <c r="Q8" s="698"/>
      <c r="R8" s="698"/>
      <c r="S8" s="698"/>
    </row>
    <row r="9" spans="1:19" ht="16.5" customHeight="1" x14ac:dyDescent="0.25">
      <c r="A9" s="641" t="s">
        <v>341</v>
      </c>
      <c r="B9" s="641"/>
      <c r="C9" s="641"/>
      <c r="D9" s="641"/>
      <c r="E9" s="641"/>
      <c r="F9" s="641"/>
      <c r="G9" s="642"/>
      <c r="H9" s="643" t="s">
        <v>154</v>
      </c>
      <c r="I9" s="641"/>
      <c r="J9" s="641"/>
      <c r="K9" s="641"/>
      <c r="L9" s="641"/>
      <c r="M9" s="641"/>
      <c r="N9" s="641"/>
      <c r="O9" s="641"/>
      <c r="P9" s="641"/>
      <c r="Q9" s="641"/>
      <c r="R9" s="641"/>
      <c r="S9" s="641"/>
    </row>
    <row r="10" spans="1:19" ht="33" customHeight="1" x14ac:dyDescent="0.3">
      <c r="A10" s="671" t="s">
        <v>2</v>
      </c>
      <c r="B10" s="671"/>
      <c r="C10" s="671"/>
      <c r="D10" s="671"/>
      <c r="E10" s="671"/>
      <c r="F10" s="671"/>
      <c r="G10" s="672"/>
      <c r="H10" s="302"/>
      <c r="I10" s="302"/>
      <c r="J10" s="302"/>
      <c r="K10" s="302"/>
      <c r="L10" s="302"/>
      <c r="M10" s="302"/>
      <c r="N10" s="302"/>
      <c r="O10" s="303"/>
      <c r="P10" s="303"/>
      <c r="Q10" s="303"/>
      <c r="R10" s="303"/>
      <c r="S10" s="304"/>
    </row>
    <row r="11" spans="1:19" ht="31.5" customHeight="1" x14ac:dyDescent="0.3">
      <c r="A11" s="701" t="s">
        <v>3</v>
      </c>
      <c r="B11" s="701"/>
      <c r="C11" s="701"/>
      <c r="D11" s="701"/>
      <c r="E11" s="701"/>
      <c r="F11" s="701"/>
      <c r="G11" s="702"/>
      <c r="H11" s="305"/>
      <c r="I11" s="305"/>
      <c r="J11" s="305"/>
      <c r="K11" s="305"/>
      <c r="L11" s="305"/>
      <c r="M11" s="305"/>
      <c r="N11" s="305"/>
      <c r="O11" s="306"/>
      <c r="P11" s="306"/>
      <c r="Q11" s="306"/>
      <c r="R11" s="306"/>
      <c r="S11" s="307"/>
    </row>
    <row r="12" spans="1:19" ht="31.5" customHeight="1" x14ac:dyDescent="0.3">
      <c r="A12" s="671" t="s">
        <v>1</v>
      </c>
      <c r="B12" s="671"/>
      <c r="C12" s="671"/>
      <c r="D12" s="671"/>
      <c r="E12" s="671"/>
      <c r="F12" s="671"/>
      <c r="G12" s="672"/>
      <c r="H12" s="308"/>
      <c r="I12" s="308"/>
      <c r="J12" s="308"/>
      <c r="K12" s="308"/>
      <c r="L12" s="308"/>
      <c r="M12" s="308"/>
      <c r="N12" s="308"/>
      <c r="O12" s="304"/>
      <c r="P12" s="304"/>
      <c r="Q12" s="304"/>
      <c r="R12" s="304"/>
      <c r="S12" s="304"/>
    </row>
    <row r="13" spans="1:19" ht="30" customHeight="1" x14ac:dyDescent="0.3">
      <c r="A13" s="703" t="s">
        <v>444</v>
      </c>
      <c r="B13" s="701"/>
      <c r="C13" s="701"/>
      <c r="D13" s="701"/>
      <c r="E13" s="701"/>
      <c r="F13" s="701"/>
      <c r="G13" s="702"/>
      <c r="H13" s="309"/>
      <c r="I13" s="309"/>
      <c r="J13" s="309"/>
      <c r="K13" s="309"/>
      <c r="L13" s="309"/>
      <c r="M13" s="309"/>
      <c r="N13" s="309"/>
      <c r="O13" s="307"/>
      <c r="P13" s="307"/>
      <c r="Q13" s="307"/>
      <c r="R13" s="307"/>
      <c r="S13" s="307"/>
    </row>
    <row r="14" spans="1:19" ht="39" customHeight="1" x14ac:dyDescent="0.3">
      <c r="A14" s="671" t="s">
        <v>4</v>
      </c>
      <c r="B14" s="671"/>
      <c r="C14" s="671"/>
      <c r="D14" s="671"/>
      <c r="E14" s="671"/>
      <c r="F14" s="671"/>
      <c r="G14" s="672"/>
      <c r="H14" s="308"/>
      <c r="I14" s="308"/>
      <c r="J14" s="308"/>
      <c r="K14" s="308"/>
      <c r="L14" s="308"/>
      <c r="M14" s="308"/>
      <c r="N14" s="308"/>
      <c r="O14" s="304"/>
      <c r="P14" s="304"/>
      <c r="Q14" s="304"/>
      <c r="R14" s="304"/>
      <c r="S14" s="304"/>
    </row>
    <row r="16" spans="1:19" x14ac:dyDescent="0.25">
      <c r="H16" s="664" t="s">
        <v>403</v>
      </c>
      <c r="I16" s="681"/>
      <c r="J16" s="681"/>
      <c r="K16" s="681"/>
      <c r="L16" s="681"/>
      <c r="M16" s="681"/>
      <c r="N16" s="681"/>
      <c r="O16" s="681"/>
      <c r="P16" s="681"/>
      <c r="Q16" s="681"/>
      <c r="R16" s="681"/>
      <c r="S16" s="682"/>
    </row>
    <row r="17" spans="1:19" ht="77.25" customHeight="1" x14ac:dyDescent="0.25">
      <c r="A17" s="644" t="s">
        <v>325</v>
      </c>
      <c r="B17" s="644"/>
      <c r="C17" s="166"/>
      <c r="D17" s="354" t="s">
        <v>408</v>
      </c>
      <c r="E17" s="354"/>
      <c r="F17" s="354"/>
      <c r="G17" s="122"/>
      <c r="H17" s="685"/>
      <c r="I17" s="657"/>
      <c r="J17" s="657"/>
      <c r="K17" s="657"/>
      <c r="L17" s="657"/>
      <c r="M17" s="657"/>
      <c r="N17" s="657"/>
      <c r="O17" s="657"/>
      <c r="P17" s="657"/>
      <c r="Q17" s="657"/>
      <c r="R17" s="657"/>
      <c r="S17" s="658"/>
    </row>
    <row r="18" spans="1:19" ht="24" customHeight="1" x14ac:dyDescent="0.25">
      <c r="A18" s="659"/>
      <c r="B18" s="659"/>
      <c r="C18" s="659"/>
      <c r="D18" s="659"/>
      <c r="E18" s="659"/>
      <c r="F18" s="659"/>
      <c r="G18" s="659"/>
      <c r="H18" s="659"/>
      <c r="I18" s="659"/>
      <c r="J18" s="659"/>
      <c r="K18" s="659"/>
      <c r="L18" s="659"/>
      <c r="M18" s="659"/>
      <c r="N18" s="659"/>
      <c r="O18" s="659"/>
      <c r="P18" s="659"/>
      <c r="Q18" s="659"/>
      <c r="R18" s="659"/>
      <c r="S18" s="659"/>
    </row>
    <row r="19" spans="1:19" ht="37.5" customHeight="1" x14ac:dyDescent="0.25">
      <c r="A19" s="648" t="s">
        <v>326</v>
      </c>
      <c r="B19" s="648"/>
      <c r="C19" s="178"/>
      <c r="D19" s="645" t="s">
        <v>407</v>
      </c>
      <c r="E19" s="645"/>
      <c r="F19" s="645"/>
      <c r="G19" s="103"/>
      <c r="H19" s="700"/>
      <c r="I19" s="700"/>
      <c r="J19" s="700"/>
      <c r="K19" s="700"/>
      <c r="L19" s="700"/>
      <c r="M19" s="700"/>
      <c r="N19" s="700"/>
      <c r="O19" s="700"/>
      <c r="P19" s="700"/>
      <c r="Q19" s="700"/>
      <c r="R19" s="700"/>
      <c r="S19" s="700"/>
    </row>
    <row r="20" spans="1:19" ht="31.5" customHeight="1" x14ac:dyDescent="0.25">
      <c r="A20" s="649"/>
      <c r="B20" s="649"/>
      <c r="C20" s="178"/>
      <c r="D20" s="646"/>
      <c r="E20" s="646"/>
      <c r="F20" s="646"/>
      <c r="G20" s="103"/>
      <c r="H20" s="699" t="s">
        <v>327</v>
      </c>
      <c r="I20" s="699"/>
      <c r="J20" s="699"/>
      <c r="K20" s="677"/>
      <c r="L20" s="678"/>
      <c r="M20" s="678"/>
      <c r="N20" s="678"/>
      <c r="O20" s="678"/>
      <c r="P20" s="678"/>
      <c r="Q20" s="678"/>
      <c r="R20" s="678"/>
      <c r="S20" s="679"/>
    </row>
    <row r="21" spans="1:19" ht="36.75" customHeight="1" x14ac:dyDescent="0.25">
      <c r="A21" s="649"/>
      <c r="B21" s="649"/>
      <c r="C21" s="178"/>
      <c r="D21" s="646"/>
      <c r="E21" s="646"/>
      <c r="F21" s="646"/>
      <c r="G21" s="103"/>
      <c r="H21" s="699" t="s">
        <v>328</v>
      </c>
      <c r="I21" s="699"/>
      <c r="J21" s="699"/>
      <c r="K21" s="677"/>
      <c r="L21" s="678"/>
      <c r="M21" s="678"/>
      <c r="N21" s="678"/>
      <c r="O21" s="678"/>
      <c r="P21" s="678"/>
      <c r="Q21" s="678"/>
      <c r="R21" s="678"/>
      <c r="S21" s="679"/>
    </row>
    <row r="22" spans="1:19" ht="33" customHeight="1" x14ac:dyDescent="0.25">
      <c r="A22" s="659"/>
      <c r="B22" s="659"/>
      <c r="C22" s="659"/>
      <c r="D22" s="659"/>
      <c r="E22" s="659"/>
      <c r="F22" s="659"/>
      <c r="G22" s="659"/>
      <c r="H22" s="659"/>
      <c r="I22" s="659"/>
      <c r="J22" s="659"/>
      <c r="K22" s="659"/>
      <c r="L22" s="659"/>
      <c r="M22" s="659"/>
      <c r="N22" s="659"/>
      <c r="O22" s="659"/>
      <c r="P22" s="659"/>
      <c r="Q22" s="659"/>
      <c r="R22" s="659"/>
      <c r="S22" s="659"/>
    </row>
    <row r="23" spans="1:19" ht="21" customHeight="1" x14ac:dyDescent="0.25">
      <c r="A23" s="167"/>
      <c r="B23" s="167"/>
      <c r="C23" s="167"/>
      <c r="D23" s="167"/>
      <c r="E23" s="167"/>
      <c r="F23" s="167"/>
      <c r="G23" s="167"/>
      <c r="H23" s="167"/>
      <c r="I23" s="167"/>
      <c r="J23" s="167"/>
      <c r="K23" s="167"/>
      <c r="L23" s="167"/>
      <c r="M23" s="167"/>
      <c r="N23" s="167"/>
      <c r="O23" s="167"/>
      <c r="P23" s="167"/>
      <c r="Q23" s="167"/>
      <c r="R23" s="167"/>
    </row>
    <row r="24" spans="1:19" ht="15" customHeight="1" x14ac:dyDescent="0.25">
      <c r="A24" s="647" t="s">
        <v>334</v>
      </c>
      <c r="B24" s="647"/>
      <c r="C24" s="177"/>
      <c r="D24" s="646" t="s">
        <v>406</v>
      </c>
      <c r="E24" s="646"/>
      <c r="F24" s="646"/>
      <c r="G24" s="103"/>
      <c r="H24" s="694" t="s">
        <v>329</v>
      </c>
      <c r="I24" s="695"/>
      <c r="J24" s="695"/>
      <c r="K24" s="695"/>
      <c r="L24" s="695"/>
      <c r="M24" s="695"/>
      <c r="N24" s="695"/>
      <c r="O24" s="695"/>
      <c r="P24" s="695"/>
      <c r="Q24" s="695"/>
      <c r="R24" s="695"/>
      <c r="S24" s="696"/>
    </row>
    <row r="25" spans="1:19" ht="15" customHeight="1" x14ac:dyDescent="0.25">
      <c r="A25" s="647"/>
      <c r="B25" s="647"/>
      <c r="C25" s="177"/>
      <c r="D25" s="646"/>
      <c r="E25" s="646"/>
      <c r="F25" s="646"/>
      <c r="G25" s="103"/>
      <c r="H25" s="652"/>
      <c r="I25" s="653"/>
      <c r="J25" s="653"/>
      <c r="K25" s="653"/>
      <c r="L25" s="653"/>
      <c r="M25" s="653"/>
      <c r="N25" s="653"/>
      <c r="O25" s="653"/>
      <c r="P25" s="653"/>
      <c r="Q25" s="653"/>
      <c r="R25" s="653"/>
      <c r="S25" s="654"/>
    </row>
    <row r="26" spans="1:19" ht="15" customHeight="1" x14ac:dyDescent="0.25">
      <c r="A26" s="647"/>
      <c r="B26" s="647"/>
      <c r="C26" s="177"/>
      <c r="D26" s="646"/>
      <c r="E26" s="646"/>
      <c r="F26" s="646"/>
      <c r="G26" s="103"/>
      <c r="H26" s="655"/>
      <c r="I26" s="653"/>
      <c r="J26" s="653"/>
      <c r="K26" s="653"/>
      <c r="L26" s="653"/>
      <c r="M26" s="653"/>
      <c r="N26" s="653"/>
      <c r="O26" s="653"/>
      <c r="P26" s="653"/>
      <c r="Q26" s="653"/>
      <c r="R26" s="653"/>
      <c r="S26" s="654"/>
    </row>
    <row r="27" spans="1:19" ht="15" customHeight="1" x14ac:dyDescent="0.25">
      <c r="A27" s="647"/>
      <c r="B27" s="647"/>
      <c r="C27" s="177"/>
      <c r="D27" s="646"/>
      <c r="E27" s="646"/>
      <c r="F27" s="646"/>
      <c r="G27" s="103"/>
      <c r="H27" s="655"/>
      <c r="I27" s="653"/>
      <c r="J27" s="653"/>
      <c r="K27" s="653"/>
      <c r="L27" s="653"/>
      <c r="M27" s="653"/>
      <c r="N27" s="653"/>
      <c r="O27" s="653"/>
      <c r="P27" s="653"/>
      <c r="Q27" s="653"/>
      <c r="R27" s="653"/>
      <c r="S27" s="654"/>
    </row>
    <row r="28" spans="1:19" ht="15" customHeight="1" x14ac:dyDescent="0.25">
      <c r="A28" s="647"/>
      <c r="B28" s="647"/>
      <c r="C28" s="177"/>
      <c r="D28" s="646"/>
      <c r="E28" s="646"/>
      <c r="F28" s="646"/>
      <c r="G28" s="103"/>
      <c r="H28" s="655"/>
      <c r="I28" s="653"/>
      <c r="J28" s="653"/>
      <c r="K28" s="653"/>
      <c r="L28" s="653"/>
      <c r="M28" s="653"/>
      <c r="N28" s="653"/>
      <c r="O28" s="653"/>
      <c r="P28" s="653"/>
      <c r="Q28" s="653"/>
      <c r="R28" s="653"/>
      <c r="S28" s="654"/>
    </row>
    <row r="29" spans="1:19" ht="15" customHeight="1" x14ac:dyDescent="0.25">
      <c r="A29" s="647"/>
      <c r="B29" s="647"/>
      <c r="C29" s="177"/>
      <c r="D29" s="646"/>
      <c r="E29" s="646"/>
      <c r="F29" s="646"/>
      <c r="G29" s="103"/>
      <c r="H29" s="656"/>
      <c r="I29" s="657"/>
      <c r="J29" s="657"/>
      <c r="K29" s="657"/>
      <c r="L29" s="657"/>
      <c r="M29" s="657"/>
      <c r="N29" s="657"/>
      <c r="O29" s="657"/>
      <c r="P29" s="657"/>
      <c r="Q29" s="657"/>
      <c r="R29" s="657"/>
      <c r="S29" s="658"/>
    </row>
    <row r="30" spans="1:19" ht="15" customHeight="1" x14ac:dyDescent="0.25">
      <c r="A30" s="647"/>
      <c r="B30" s="647"/>
      <c r="C30" s="177"/>
      <c r="D30" s="646"/>
      <c r="E30" s="646"/>
      <c r="F30" s="646"/>
      <c r="G30" s="103"/>
      <c r="H30" s="680"/>
      <c r="I30" s="680"/>
      <c r="J30" s="680"/>
      <c r="K30" s="680"/>
      <c r="L30" s="680"/>
      <c r="M30" s="680"/>
      <c r="N30" s="680"/>
      <c r="O30" s="680"/>
      <c r="P30" s="680"/>
      <c r="Q30" s="680"/>
      <c r="R30" s="680"/>
    </row>
    <row r="31" spans="1:19" ht="15" customHeight="1" x14ac:dyDescent="0.25">
      <c r="A31" s="647"/>
      <c r="B31" s="647"/>
      <c r="C31" s="177"/>
      <c r="D31" s="646"/>
      <c r="E31" s="646"/>
      <c r="F31" s="646"/>
      <c r="G31" s="103"/>
      <c r="H31" s="688" t="s">
        <v>330</v>
      </c>
      <c r="I31" s="689"/>
      <c r="J31" s="689"/>
      <c r="K31" s="689"/>
      <c r="L31" s="689"/>
      <c r="M31" s="689"/>
      <c r="N31" s="689"/>
      <c r="O31" s="689"/>
      <c r="P31" s="689"/>
      <c r="Q31" s="689"/>
      <c r="R31" s="689"/>
      <c r="S31" s="690"/>
    </row>
    <row r="32" spans="1:19" ht="15" customHeight="1" x14ac:dyDescent="0.25">
      <c r="A32" s="647"/>
      <c r="B32" s="647"/>
      <c r="C32" s="177"/>
      <c r="D32" s="646"/>
      <c r="E32" s="646"/>
      <c r="F32" s="646"/>
      <c r="G32" s="103"/>
      <c r="H32" s="691" t="s">
        <v>331</v>
      </c>
      <c r="I32" s="692"/>
      <c r="J32" s="692"/>
      <c r="K32" s="693"/>
      <c r="L32" s="691" t="s">
        <v>332</v>
      </c>
      <c r="M32" s="692"/>
      <c r="N32" s="692"/>
      <c r="O32" s="693"/>
      <c r="P32" s="664" t="s">
        <v>333</v>
      </c>
      <c r="Q32" s="681"/>
      <c r="R32" s="681"/>
      <c r="S32" s="682"/>
    </row>
    <row r="33" spans="1:19" ht="15" customHeight="1" x14ac:dyDescent="0.25">
      <c r="A33" s="647"/>
      <c r="B33" s="647"/>
      <c r="C33" s="177"/>
      <c r="D33" s="646"/>
      <c r="E33" s="646"/>
      <c r="F33" s="646"/>
      <c r="G33" s="103"/>
      <c r="H33" s="652"/>
      <c r="I33" s="653"/>
      <c r="J33" s="653"/>
      <c r="K33" s="654"/>
      <c r="L33" s="652"/>
      <c r="M33" s="683"/>
      <c r="N33" s="683"/>
      <c r="O33" s="684"/>
      <c r="P33" s="652"/>
      <c r="Q33" s="683"/>
      <c r="R33" s="683"/>
      <c r="S33" s="684"/>
    </row>
    <row r="34" spans="1:19" ht="15" customHeight="1" x14ac:dyDescent="0.25">
      <c r="A34" s="647"/>
      <c r="B34" s="647"/>
      <c r="C34" s="177"/>
      <c r="D34" s="646"/>
      <c r="E34" s="646"/>
      <c r="F34" s="646"/>
      <c r="G34" s="103"/>
      <c r="H34" s="655"/>
      <c r="I34" s="653"/>
      <c r="J34" s="653"/>
      <c r="K34" s="654"/>
      <c r="L34" s="652"/>
      <c r="M34" s="683"/>
      <c r="N34" s="683"/>
      <c r="O34" s="684"/>
      <c r="P34" s="652"/>
      <c r="Q34" s="683"/>
      <c r="R34" s="683"/>
      <c r="S34" s="684"/>
    </row>
    <row r="35" spans="1:19" ht="15" customHeight="1" x14ac:dyDescent="0.25">
      <c r="A35" s="647"/>
      <c r="B35" s="647"/>
      <c r="C35" s="177"/>
      <c r="D35" s="646"/>
      <c r="E35" s="646"/>
      <c r="F35" s="646"/>
      <c r="G35" s="103"/>
      <c r="H35" s="655"/>
      <c r="I35" s="653"/>
      <c r="J35" s="653"/>
      <c r="K35" s="654"/>
      <c r="L35" s="652"/>
      <c r="M35" s="683"/>
      <c r="N35" s="683"/>
      <c r="O35" s="684"/>
      <c r="P35" s="652"/>
      <c r="Q35" s="683"/>
      <c r="R35" s="683"/>
      <c r="S35" s="684"/>
    </row>
    <row r="36" spans="1:19" ht="15" customHeight="1" x14ac:dyDescent="0.25">
      <c r="A36" s="647"/>
      <c r="B36" s="647"/>
      <c r="C36" s="177"/>
      <c r="D36" s="646"/>
      <c r="E36" s="646"/>
      <c r="F36" s="646"/>
      <c r="G36" s="103"/>
      <c r="H36" s="655"/>
      <c r="I36" s="653"/>
      <c r="J36" s="653"/>
      <c r="K36" s="654"/>
      <c r="L36" s="652"/>
      <c r="M36" s="683"/>
      <c r="N36" s="683"/>
      <c r="O36" s="684"/>
      <c r="P36" s="652"/>
      <c r="Q36" s="683"/>
      <c r="R36" s="683"/>
      <c r="S36" s="684"/>
    </row>
    <row r="37" spans="1:19" ht="15" customHeight="1" x14ac:dyDescent="0.25">
      <c r="A37" s="647"/>
      <c r="B37" s="647"/>
      <c r="C37" s="177"/>
      <c r="D37" s="646"/>
      <c r="E37" s="646"/>
      <c r="F37" s="646"/>
      <c r="G37" s="103"/>
      <c r="H37" s="656"/>
      <c r="I37" s="657"/>
      <c r="J37" s="657"/>
      <c r="K37" s="658"/>
      <c r="L37" s="685"/>
      <c r="M37" s="686"/>
      <c r="N37" s="686"/>
      <c r="O37" s="687"/>
      <c r="P37" s="685"/>
      <c r="Q37" s="686"/>
      <c r="R37" s="686"/>
      <c r="S37" s="687"/>
    </row>
    <row r="38" spans="1:19" x14ac:dyDescent="0.25">
      <c r="A38" s="659"/>
      <c r="B38" s="659"/>
      <c r="C38" s="659"/>
      <c r="D38" s="659"/>
      <c r="E38" s="659"/>
      <c r="F38" s="659"/>
      <c r="G38" s="659"/>
      <c r="H38" s="659"/>
      <c r="I38" s="659"/>
      <c r="J38" s="659"/>
      <c r="K38" s="659"/>
      <c r="L38" s="659"/>
      <c r="M38" s="659"/>
      <c r="N38" s="659"/>
      <c r="O38" s="659"/>
      <c r="P38" s="659"/>
      <c r="Q38" s="659"/>
      <c r="R38" s="659"/>
      <c r="S38" s="659"/>
    </row>
    <row r="39" spans="1:19" x14ac:dyDescent="0.25">
      <c r="A39" s="83"/>
      <c r="B39" s="83"/>
      <c r="C39" s="83"/>
      <c r="D39" s="83"/>
      <c r="E39" s="83"/>
      <c r="F39" s="83"/>
      <c r="G39" s="83"/>
      <c r="H39" s="83"/>
      <c r="I39" s="83"/>
      <c r="J39" s="83"/>
      <c r="K39" s="83"/>
      <c r="L39" s="83"/>
      <c r="M39" s="83"/>
      <c r="N39" s="83"/>
      <c r="O39" s="83"/>
      <c r="P39" s="83"/>
      <c r="Q39" s="83"/>
      <c r="R39" s="83"/>
    </row>
    <row r="40" spans="1:19" ht="15" customHeight="1" x14ac:dyDescent="0.25">
      <c r="A40" s="649" t="s">
        <v>336</v>
      </c>
      <c r="B40" s="649"/>
      <c r="C40" s="178"/>
      <c r="D40" s="646" t="s">
        <v>405</v>
      </c>
      <c r="E40" s="646"/>
      <c r="F40" s="646"/>
      <c r="G40" s="180"/>
      <c r="H40" s="664" t="s">
        <v>335</v>
      </c>
      <c r="I40" s="681"/>
      <c r="J40" s="681"/>
      <c r="K40" s="681"/>
      <c r="L40" s="681"/>
      <c r="M40" s="681"/>
      <c r="N40" s="681"/>
      <c r="O40" s="681"/>
      <c r="P40" s="681"/>
      <c r="Q40" s="681"/>
      <c r="R40" s="681"/>
      <c r="S40" s="682"/>
    </row>
    <row r="41" spans="1:19" ht="15" customHeight="1" x14ac:dyDescent="0.25">
      <c r="A41" s="649"/>
      <c r="B41" s="649"/>
      <c r="C41" s="178"/>
      <c r="D41" s="646"/>
      <c r="E41" s="646"/>
      <c r="F41" s="646"/>
      <c r="G41" s="180"/>
      <c r="H41" s="652"/>
      <c r="I41" s="683"/>
      <c r="J41" s="683"/>
      <c r="K41" s="683"/>
      <c r="L41" s="683"/>
      <c r="M41" s="683"/>
      <c r="N41" s="683"/>
      <c r="O41" s="683"/>
      <c r="P41" s="683"/>
      <c r="Q41" s="683"/>
      <c r="R41" s="683"/>
      <c r="S41" s="684"/>
    </row>
    <row r="42" spans="1:19" ht="15" customHeight="1" x14ac:dyDescent="0.25">
      <c r="A42" s="649"/>
      <c r="B42" s="649"/>
      <c r="C42" s="178"/>
      <c r="D42" s="646"/>
      <c r="E42" s="646"/>
      <c r="F42" s="646"/>
      <c r="G42" s="180"/>
      <c r="H42" s="652"/>
      <c r="I42" s="683"/>
      <c r="J42" s="683"/>
      <c r="K42" s="683"/>
      <c r="L42" s="683"/>
      <c r="M42" s="683"/>
      <c r="N42" s="683"/>
      <c r="O42" s="683"/>
      <c r="P42" s="683"/>
      <c r="Q42" s="683"/>
      <c r="R42" s="683"/>
      <c r="S42" s="684"/>
    </row>
    <row r="43" spans="1:19" ht="15" customHeight="1" x14ac:dyDescent="0.25">
      <c r="A43" s="649"/>
      <c r="B43" s="649"/>
      <c r="C43" s="178"/>
      <c r="D43" s="646"/>
      <c r="E43" s="646"/>
      <c r="F43" s="646"/>
      <c r="G43" s="180"/>
      <c r="H43" s="652"/>
      <c r="I43" s="683"/>
      <c r="J43" s="683"/>
      <c r="K43" s="683"/>
      <c r="L43" s="683"/>
      <c r="M43" s="683"/>
      <c r="N43" s="683"/>
      <c r="O43" s="683"/>
      <c r="P43" s="683"/>
      <c r="Q43" s="683"/>
      <c r="R43" s="683"/>
      <c r="S43" s="684"/>
    </row>
    <row r="44" spans="1:19" ht="15" customHeight="1" x14ac:dyDescent="0.25">
      <c r="A44" s="649"/>
      <c r="B44" s="649"/>
      <c r="C44" s="178"/>
      <c r="D44" s="646"/>
      <c r="E44" s="646"/>
      <c r="F44" s="646"/>
      <c r="G44" s="180"/>
      <c r="H44" s="652"/>
      <c r="I44" s="683"/>
      <c r="J44" s="683"/>
      <c r="K44" s="683"/>
      <c r="L44" s="683"/>
      <c r="M44" s="683"/>
      <c r="N44" s="683"/>
      <c r="O44" s="683"/>
      <c r="P44" s="683"/>
      <c r="Q44" s="683"/>
      <c r="R44" s="683"/>
      <c r="S44" s="684"/>
    </row>
    <row r="45" spans="1:19" ht="15" customHeight="1" x14ac:dyDescent="0.25">
      <c r="A45" s="649"/>
      <c r="B45" s="649"/>
      <c r="C45" s="178"/>
      <c r="D45" s="646"/>
      <c r="E45" s="646"/>
      <c r="F45" s="646"/>
      <c r="G45" s="180"/>
      <c r="H45" s="652"/>
      <c r="I45" s="683"/>
      <c r="J45" s="683"/>
      <c r="K45" s="683"/>
      <c r="L45" s="683"/>
      <c r="M45" s="683"/>
      <c r="N45" s="683"/>
      <c r="O45" s="683"/>
      <c r="P45" s="683"/>
      <c r="Q45" s="683"/>
      <c r="R45" s="683"/>
      <c r="S45" s="684"/>
    </row>
    <row r="46" spans="1:19" ht="15" customHeight="1" x14ac:dyDescent="0.25">
      <c r="A46" s="649"/>
      <c r="B46" s="649"/>
      <c r="C46" s="178"/>
      <c r="D46" s="646"/>
      <c r="E46" s="646"/>
      <c r="F46" s="646"/>
      <c r="G46" s="180"/>
      <c r="H46" s="685"/>
      <c r="I46" s="686"/>
      <c r="J46" s="686"/>
      <c r="K46" s="686"/>
      <c r="L46" s="686"/>
      <c r="M46" s="686"/>
      <c r="N46" s="686"/>
      <c r="O46" s="686"/>
      <c r="P46" s="686"/>
      <c r="Q46" s="686"/>
      <c r="R46" s="686"/>
      <c r="S46" s="687"/>
    </row>
    <row r="47" spans="1:19" ht="1.5" customHeight="1" x14ac:dyDescent="0.25">
      <c r="A47" s="649"/>
      <c r="B47" s="649"/>
      <c r="C47" s="178"/>
      <c r="D47" s="179"/>
      <c r="E47" s="179"/>
      <c r="F47" s="179"/>
      <c r="G47" s="180"/>
      <c r="H47" s="168"/>
      <c r="I47" s="169"/>
      <c r="J47" s="169"/>
      <c r="K47" s="169"/>
      <c r="L47" s="169"/>
      <c r="M47" s="169"/>
      <c r="N47" s="169"/>
      <c r="O47" s="169"/>
      <c r="P47" s="169"/>
      <c r="Q47" s="169"/>
      <c r="R47" s="169"/>
      <c r="S47" s="170"/>
    </row>
    <row r="48" spans="1:19" ht="15" hidden="1" customHeight="1" x14ac:dyDescent="0.25">
      <c r="A48" s="178"/>
      <c r="B48" s="178"/>
      <c r="C48" s="178"/>
      <c r="D48" s="179"/>
      <c r="E48" s="179"/>
      <c r="F48" s="179"/>
      <c r="G48" s="180"/>
      <c r="H48" s="171"/>
      <c r="I48" s="172"/>
      <c r="J48" s="172"/>
      <c r="K48" s="172"/>
      <c r="L48" s="172"/>
      <c r="M48" s="172"/>
      <c r="N48" s="172"/>
      <c r="O48" s="172"/>
      <c r="P48" s="172"/>
      <c r="Q48" s="172"/>
      <c r="R48" s="172"/>
      <c r="S48" s="173"/>
    </row>
    <row r="49" spans="1:19" x14ac:dyDescent="0.25">
      <c r="A49" s="659"/>
      <c r="B49" s="659"/>
      <c r="C49" s="659"/>
      <c r="D49" s="659"/>
      <c r="E49" s="659"/>
      <c r="F49" s="659"/>
      <c r="G49" s="659"/>
      <c r="H49" s="659"/>
      <c r="I49" s="659"/>
      <c r="J49" s="659"/>
      <c r="K49" s="659"/>
      <c r="L49" s="659"/>
      <c r="M49" s="659"/>
      <c r="N49" s="659"/>
      <c r="O49" s="659"/>
      <c r="P49" s="659"/>
      <c r="Q49" s="659"/>
      <c r="R49" s="659"/>
      <c r="S49" s="659"/>
    </row>
    <row r="50" spans="1:19" ht="30" customHeight="1" x14ac:dyDescent="0.25">
      <c r="A50" s="650" t="s">
        <v>337</v>
      </c>
      <c r="B50" s="650"/>
      <c r="C50" s="177"/>
      <c r="D50" s="645" t="s">
        <v>409</v>
      </c>
      <c r="E50" s="645"/>
      <c r="F50" s="645"/>
      <c r="G50" s="103"/>
      <c r="H50" s="174"/>
      <c r="I50" s="174"/>
      <c r="J50" s="174"/>
      <c r="K50" s="174"/>
      <c r="L50" s="288"/>
      <c r="M50" s="288"/>
      <c r="N50" s="288"/>
      <c r="O50" s="288"/>
      <c r="P50" s="651"/>
      <c r="Q50" s="651"/>
      <c r="R50" s="651"/>
    </row>
    <row r="51" spans="1:19" ht="23.25" customHeight="1" x14ac:dyDescent="0.25">
      <c r="A51" s="647"/>
      <c r="B51" s="647"/>
      <c r="C51" s="92"/>
      <c r="D51" s="646"/>
      <c r="E51" s="646"/>
      <c r="F51" s="646"/>
      <c r="G51" s="122"/>
      <c r="H51" s="676" t="s">
        <v>410</v>
      </c>
      <c r="I51" s="676"/>
      <c r="J51" s="676"/>
      <c r="K51" s="676"/>
      <c r="L51" s="677"/>
      <c r="M51" s="678"/>
      <c r="N51" s="678"/>
      <c r="O51" s="678"/>
      <c r="P51" s="678"/>
      <c r="Q51" s="678"/>
      <c r="R51" s="678"/>
      <c r="S51" s="679"/>
    </row>
    <row r="52" spans="1:19" x14ac:dyDescent="0.25">
      <c r="A52" s="647"/>
      <c r="B52" s="647"/>
      <c r="C52" s="92"/>
      <c r="D52" s="646"/>
      <c r="E52" s="646"/>
      <c r="F52" s="646"/>
      <c r="G52" s="122"/>
      <c r="L52" s="1"/>
      <c r="M52" s="1"/>
      <c r="N52" s="1"/>
      <c r="O52" s="1"/>
      <c r="P52" s="1"/>
      <c r="Q52" s="1"/>
      <c r="R52" s="1"/>
    </row>
    <row r="53" spans="1:19" x14ac:dyDescent="0.25">
      <c r="A53" s="659"/>
      <c r="B53" s="659"/>
      <c r="C53" s="659"/>
      <c r="D53" s="659"/>
      <c r="E53" s="659"/>
      <c r="F53" s="659"/>
      <c r="G53" s="659"/>
      <c r="H53" s="659"/>
      <c r="I53" s="659"/>
      <c r="J53" s="659"/>
      <c r="K53" s="659"/>
      <c r="L53" s="659"/>
      <c r="M53" s="659"/>
      <c r="N53" s="659"/>
      <c r="O53" s="659"/>
      <c r="P53" s="659"/>
      <c r="Q53" s="659"/>
      <c r="R53" s="659"/>
      <c r="S53" s="659"/>
    </row>
    <row r="55" spans="1:19" x14ac:dyDescent="0.25">
      <c r="A55" s="660" t="s">
        <v>338</v>
      </c>
      <c r="B55" s="660"/>
      <c r="C55" s="660"/>
      <c r="D55" s="660"/>
      <c r="E55" s="660"/>
      <c r="F55" s="660"/>
      <c r="G55" s="660"/>
      <c r="H55" s="660"/>
      <c r="I55" s="660"/>
      <c r="J55" s="660"/>
      <c r="K55" s="660"/>
      <c r="L55" s="660"/>
      <c r="M55" s="660"/>
      <c r="N55" s="660"/>
      <c r="O55" s="660"/>
      <c r="P55" s="660"/>
      <c r="Q55" s="660"/>
      <c r="R55" s="660"/>
      <c r="S55" s="660"/>
    </row>
    <row r="56" spans="1:19" ht="6.75" customHeight="1" x14ac:dyDescent="0.25">
      <c r="A56" s="660"/>
      <c r="B56" s="660"/>
      <c r="C56" s="660"/>
      <c r="D56" s="660"/>
      <c r="E56" s="660"/>
      <c r="F56" s="660"/>
      <c r="G56" s="660"/>
      <c r="H56" s="660"/>
      <c r="I56" s="660"/>
      <c r="J56" s="660"/>
      <c r="K56" s="660"/>
      <c r="L56" s="660"/>
      <c r="M56" s="660"/>
      <c r="N56" s="660"/>
      <c r="O56" s="660"/>
      <c r="P56" s="660"/>
      <c r="Q56" s="660"/>
      <c r="R56" s="660"/>
      <c r="S56" s="660"/>
    </row>
    <row r="57" spans="1:19" ht="17.25" x14ac:dyDescent="0.3">
      <c r="A57" s="175" t="s">
        <v>171</v>
      </c>
      <c r="B57" s="661"/>
      <c r="C57" s="662"/>
      <c r="D57" s="662"/>
      <c r="E57" s="662"/>
      <c r="F57" s="662"/>
      <c r="G57" s="662"/>
      <c r="H57" s="663"/>
    </row>
    <row r="58" spans="1:19" ht="14.25" customHeight="1" x14ac:dyDescent="0.3">
      <c r="A58" s="175"/>
      <c r="B58" s="289"/>
      <c r="C58" s="289"/>
      <c r="D58" s="289"/>
      <c r="E58" s="289"/>
      <c r="F58" s="289"/>
      <c r="G58" s="289"/>
      <c r="H58" s="289"/>
    </row>
    <row r="59" spans="1:19" x14ac:dyDescent="0.25">
      <c r="B59" s="202" t="s">
        <v>434</v>
      </c>
    </row>
    <row r="60" spans="1:19" ht="14.25" customHeight="1" x14ac:dyDescent="0.25">
      <c r="B60" s="651"/>
      <c r="C60" s="651"/>
      <c r="D60" s="651"/>
      <c r="E60" s="664" t="s">
        <v>404</v>
      </c>
      <c r="F60" s="665"/>
      <c r="G60" s="665"/>
      <c r="H60" s="665"/>
      <c r="I60" s="665"/>
      <c r="J60" s="665"/>
      <c r="K60" s="665"/>
      <c r="L60" s="665"/>
      <c r="M60" s="665"/>
      <c r="N60" s="665"/>
      <c r="O60" s="665"/>
      <c r="P60" s="665"/>
      <c r="Q60" s="665"/>
      <c r="R60" s="665"/>
      <c r="S60" s="666"/>
    </row>
    <row r="61" spans="1:19" x14ac:dyDescent="0.25">
      <c r="B61" s="651"/>
      <c r="C61" s="651"/>
      <c r="D61" s="651"/>
      <c r="E61" s="652"/>
      <c r="F61" s="653"/>
      <c r="G61" s="653"/>
      <c r="H61" s="653"/>
      <c r="I61" s="653"/>
      <c r="J61" s="653"/>
      <c r="K61" s="653"/>
      <c r="L61" s="653"/>
      <c r="M61" s="653"/>
      <c r="N61" s="653"/>
      <c r="O61" s="653"/>
      <c r="P61" s="653"/>
      <c r="Q61" s="653"/>
      <c r="R61" s="653"/>
      <c r="S61" s="654"/>
    </row>
    <row r="62" spans="1:19" x14ac:dyDescent="0.25">
      <c r="B62" s="651"/>
      <c r="C62" s="651"/>
      <c r="D62" s="651"/>
      <c r="E62" s="655"/>
      <c r="F62" s="653"/>
      <c r="G62" s="653"/>
      <c r="H62" s="653"/>
      <c r="I62" s="653"/>
      <c r="J62" s="653"/>
      <c r="K62" s="653"/>
      <c r="L62" s="653"/>
      <c r="M62" s="653"/>
      <c r="N62" s="653"/>
      <c r="O62" s="653"/>
      <c r="P62" s="653"/>
      <c r="Q62" s="653"/>
      <c r="R62" s="653"/>
      <c r="S62" s="654"/>
    </row>
    <row r="63" spans="1:19" x14ac:dyDescent="0.25">
      <c r="E63" s="656"/>
      <c r="F63" s="657"/>
      <c r="G63" s="657"/>
      <c r="H63" s="657"/>
      <c r="I63" s="657"/>
      <c r="J63" s="657"/>
      <c r="K63" s="657"/>
      <c r="L63" s="657"/>
      <c r="M63" s="657"/>
      <c r="N63" s="657"/>
      <c r="O63" s="657"/>
      <c r="P63" s="657"/>
      <c r="Q63" s="657"/>
      <c r="R63" s="657"/>
      <c r="S63" s="658"/>
    </row>
    <row r="64" spans="1:19" x14ac:dyDescent="0.25">
      <c r="B64" s="651"/>
      <c r="C64" s="651"/>
      <c r="D64" s="651"/>
    </row>
    <row r="65" spans="2:19" x14ac:dyDescent="0.25">
      <c r="B65" s="651"/>
      <c r="C65" s="651"/>
      <c r="D65" s="651"/>
      <c r="E65" s="667" t="s">
        <v>339</v>
      </c>
      <c r="F65" s="667"/>
      <c r="G65" s="667"/>
      <c r="H65" s="667"/>
      <c r="I65" s="668"/>
      <c r="J65" s="669"/>
      <c r="K65" s="669"/>
      <c r="L65" s="669"/>
      <c r="M65" s="669"/>
      <c r="N65" s="669"/>
      <c r="O65" s="669"/>
      <c r="P65" s="669"/>
      <c r="Q65" s="669"/>
      <c r="R65" s="669"/>
      <c r="S65" s="670"/>
    </row>
    <row r="66" spans="2:19" x14ac:dyDescent="0.25">
      <c r="B66" s="651"/>
      <c r="C66" s="651"/>
      <c r="D66" s="651"/>
    </row>
    <row r="67" spans="2:19" x14ac:dyDescent="0.25">
      <c r="B67" s="651"/>
      <c r="C67" s="651"/>
      <c r="D67" s="651"/>
      <c r="E67" s="673" t="s">
        <v>340</v>
      </c>
      <c r="F67" s="674"/>
      <c r="G67" s="674"/>
      <c r="H67" s="674"/>
      <c r="I67" s="674"/>
      <c r="J67" s="674"/>
      <c r="K67" s="674"/>
      <c r="L67" s="674"/>
      <c r="M67" s="674"/>
      <c r="N67" s="674"/>
      <c r="O67" s="674"/>
      <c r="P67" s="674"/>
      <c r="Q67" s="674"/>
      <c r="R67" s="674"/>
      <c r="S67" s="675"/>
    </row>
    <row r="68" spans="2:19" x14ac:dyDescent="0.25">
      <c r="B68" s="651"/>
      <c r="C68" s="651"/>
      <c r="D68" s="651"/>
      <c r="E68" s="652"/>
      <c r="F68" s="653"/>
      <c r="G68" s="653"/>
      <c r="H68" s="653"/>
      <c r="I68" s="653"/>
      <c r="J68" s="653"/>
      <c r="K68" s="653"/>
      <c r="L68" s="653"/>
      <c r="M68" s="653"/>
      <c r="N68" s="653"/>
      <c r="O68" s="653"/>
      <c r="P68" s="653"/>
      <c r="Q68" s="653"/>
      <c r="R68" s="653"/>
      <c r="S68" s="654"/>
    </row>
    <row r="69" spans="2:19" x14ac:dyDescent="0.25">
      <c r="B69" s="651"/>
      <c r="C69" s="651"/>
      <c r="D69" s="651"/>
      <c r="E69" s="655"/>
      <c r="F69" s="653"/>
      <c r="G69" s="653"/>
      <c r="H69" s="653"/>
      <c r="I69" s="653"/>
      <c r="J69" s="653"/>
      <c r="K69" s="653"/>
      <c r="L69" s="653"/>
      <c r="M69" s="653"/>
      <c r="N69" s="653"/>
      <c r="O69" s="653"/>
      <c r="P69" s="653"/>
      <c r="Q69" s="653"/>
      <c r="R69" s="653"/>
      <c r="S69" s="654"/>
    </row>
    <row r="70" spans="2:19" x14ac:dyDescent="0.25">
      <c r="E70" s="656"/>
      <c r="F70" s="657"/>
      <c r="G70" s="657"/>
      <c r="H70" s="657"/>
      <c r="I70" s="657"/>
      <c r="J70" s="657"/>
      <c r="K70" s="657"/>
      <c r="L70" s="657"/>
      <c r="M70" s="657"/>
      <c r="N70" s="657"/>
      <c r="O70" s="657"/>
      <c r="P70" s="657"/>
      <c r="Q70" s="657"/>
      <c r="R70" s="657"/>
      <c r="S70" s="658"/>
    </row>
    <row r="71" spans="2:19" x14ac:dyDescent="0.25">
      <c r="E71" s="290"/>
      <c r="F71" s="290"/>
      <c r="G71" s="290"/>
      <c r="H71" s="290"/>
      <c r="I71" s="291"/>
      <c r="J71" s="291"/>
      <c r="K71" s="291"/>
      <c r="L71" s="291"/>
      <c r="M71" s="291"/>
      <c r="N71" s="291"/>
      <c r="O71" s="291"/>
      <c r="P71" s="291"/>
      <c r="Q71" s="291"/>
      <c r="R71" s="291"/>
      <c r="S71" s="292"/>
    </row>
    <row r="72" spans="2:19" x14ac:dyDescent="0.25">
      <c r="E72" s="636" t="s">
        <v>339</v>
      </c>
      <c r="F72" s="636"/>
      <c r="G72" s="636"/>
      <c r="H72" s="637"/>
      <c r="I72" s="638"/>
      <c r="J72" s="639"/>
      <c r="K72" s="639"/>
      <c r="L72" s="639"/>
      <c r="M72" s="639"/>
      <c r="N72" s="639"/>
      <c r="O72" s="639"/>
      <c r="P72" s="639"/>
      <c r="Q72" s="639"/>
      <c r="R72" s="639"/>
      <c r="S72" s="640"/>
    </row>
  </sheetData>
  <sheetProtection sheet="1" objects="1" scenarios="1" selectLockedCells="1"/>
  <customSheetViews>
    <customSheetView guid="{F7C64A9A-BB92-486D-9FF5-5F3131A9148D}" scale="80" showPageBreaks="1" showGridLines="0" fitToPage="1" printArea="1" view="pageLayout">
      <selection sqref="A1:S1"/>
      <rowBreaks count="2" manualBreakCount="2">
        <brk id="14" max="16383" man="1"/>
        <brk id="38" max="18" man="1"/>
      </rowBreaks>
      <pageMargins left="0.7" right="0.7" top="0.75" bottom="0.75" header="0.3" footer="0.3"/>
      <pageSetup scale="93" fitToHeight="0" orientation="landscape" r:id="rId1"/>
    </customSheetView>
  </customSheetViews>
  <mergeCells count="68">
    <mergeCell ref="A10:G10"/>
    <mergeCell ref="A12:G12"/>
    <mergeCell ref="A13:G13"/>
    <mergeCell ref="A1:S1"/>
    <mergeCell ref="A6:L6"/>
    <mergeCell ref="E4:L4"/>
    <mergeCell ref="B3:L3"/>
    <mergeCell ref="A5:I5"/>
    <mergeCell ref="J5:S5"/>
    <mergeCell ref="A4:D4"/>
    <mergeCell ref="M6:S6"/>
    <mergeCell ref="H41:S46"/>
    <mergeCell ref="H24:S24"/>
    <mergeCell ref="H25:S29"/>
    <mergeCell ref="A8:S8"/>
    <mergeCell ref="H21:J21"/>
    <mergeCell ref="A22:S22"/>
    <mergeCell ref="H20:J20"/>
    <mergeCell ref="K20:S20"/>
    <mergeCell ref="K21:S21"/>
    <mergeCell ref="H16:S16"/>
    <mergeCell ref="H17:S17"/>
    <mergeCell ref="A18:S18"/>
    <mergeCell ref="P19:S19"/>
    <mergeCell ref="L19:O19"/>
    <mergeCell ref="H19:K19"/>
    <mergeCell ref="A11:G11"/>
    <mergeCell ref="A14:G14"/>
    <mergeCell ref="E67:S67"/>
    <mergeCell ref="H51:K51"/>
    <mergeCell ref="L51:S51"/>
    <mergeCell ref="P50:R50"/>
    <mergeCell ref="A49:S49"/>
    <mergeCell ref="H30:R30"/>
    <mergeCell ref="P32:S32"/>
    <mergeCell ref="P33:S37"/>
    <mergeCell ref="H31:S31"/>
    <mergeCell ref="A38:S38"/>
    <mergeCell ref="H40:S40"/>
    <mergeCell ref="H33:K37"/>
    <mergeCell ref="L33:O37"/>
    <mergeCell ref="H32:K32"/>
    <mergeCell ref="L32:O32"/>
    <mergeCell ref="E68:S70"/>
    <mergeCell ref="A53:S53"/>
    <mergeCell ref="A55:S56"/>
    <mergeCell ref="B57:H57"/>
    <mergeCell ref="B60:D62"/>
    <mergeCell ref="E60:S60"/>
    <mergeCell ref="E61:S63"/>
    <mergeCell ref="E65:H65"/>
    <mergeCell ref="I65:S65"/>
    <mergeCell ref="E72:H72"/>
    <mergeCell ref="I72:S72"/>
    <mergeCell ref="A9:G9"/>
    <mergeCell ref="H9:S9"/>
    <mergeCell ref="D17:F17"/>
    <mergeCell ref="A17:B17"/>
    <mergeCell ref="D19:F21"/>
    <mergeCell ref="D24:F37"/>
    <mergeCell ref="A24:B37"/>
    <mergeCell ref="A19:B21"/>
    <mergeCell ref="A40:B47"/>
    <mergeCell ref="D40:F46"/>
    <mergeCell ref="A50:B52"/>
    <mergeCell ref="D50:F52"/>
    <mergeCell ref="B64:D66"/>
    <mergeCell ref="B67:D69"/>
  </mergeCells>
  <phoneticPr fontId="5" type="noConversion"/>
  <pageMargins left="0.7" right="0.7" top="0.90749999999999997" bottom="0.54656249999999995" header="0.3" footer="0.3"/>
  <pageSetup scale="99" fitToHeight="0" orientation="landscape" r:id="rId2"/>
  <headerFooter>
    <oddHeader>&amp;C&amp;"Century Gothic,Regular"&amp;24Internal Improvement Review (IIR)</oddHeader>
  </headerFooter>
  <rowBreaks count="2" manualBreakCount="2">
    <brk id="14" max="16383" man="1"/>
    <brk id="38" max="18" man="1"/>
  </row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7</xdr:col>
                    <xdr:colOff>47625</xdr:colOff>
                    <xdr:row>9</xdr:row>
                    <xdr:rowOff>28575</xdr:rowOff>
                  </from>
                  <to>
                    <xdr:col>8</xdr:col>
                    <xdr:colOff>190500</xdr:colOff>
                    <xdr:row>9</xdr:row>
                    <xdr:rowOff>352425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8</xdr:col>
                    <xdr:colOff>47625</xdr:colOff>
                    <xdr:row>9</xdr:row>
                    <xdr:rowOff>28575</xdr:rowOff>
                  </from>
                  <to>
                    <xdr:col>9</xdr:col>
                    <xdr:colOff>180975</xdr:colOff>
                    <xdr:row>9</xdr:row>
                    <xdr:rowOff>352425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9</xdr:col>
                    <xdr:colOff>47625</xdr:colOff>
                    <xdr:row>9</xdr:row>
                    <xdr:rowOff>28575</xdr:rowOff>
                  </from>
                  <to>
                    <xdr:col>10</xdr:col>
                    <xdr:colOff>200025</xdr:colOff>
                    <xdr:row>9</xdr:row>
                    <xdr:rowOff>352425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10</xdr:col>
                    <xdr:colOff>47625</xdr:colOff>
                    <xdr:row>9</xdr:row>
                    <xdr:rowOff>28575</xdr:rowOff>
                  </from>
                  <to>
                    <xdr:col>11</xdr:col>
                    <xdr:colOff>180975</xdr:colOff>
                    <xdr:row>9</xdr:row>
                    <xdr:rowOff>352425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11</xdr:col>
                    <xdr:colOff>47625</xdr:colOff>
                    <xdr:row>9</xdr:row>
                    <xdr:rowOff>28575</xdr:rowOff>
                  </from>
                  <to>
                    <xdr:col>12</xdr:col>
                    <xdr:colOff>180975</xdr:colOff>
                    <xdr:row>9</xdr:row>
                    <xdr:rowOff>352425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12</xdr:col>
                    <xdr:colOff>47625</xdr:colOff>
                    <xdr:row>9</xdr:row>
                    <xdr:rowOff>28575</xdr:rowOff>
                  </from>
                  <to>
                    <xdr:col>13</xdr:col>
                    <xdr:colOff>228600</xdr:colOff>
                    <xdr:row>9</xdr:row>
                    <xdr:rowOff>352425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13</xdr:col>
                    <xdr:colOff>47625</xdr:colOff>
                    <xdr:row>9</xdr:row>
                    <xdr:rowOff>28575</xdr:rowOff>
                  </from>
                  <to>
                    <xdr:col>14</xdr:col>
                    <xdr:colOff>190500</xdr:colOff>
                    <xdr:row>9</xdr:row>
                    <xdr:rowOff>352425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14</xdr:col>
                    <xdr:colOff>47625</xdr:colOff>
                    <xdr:row>9</xdr:row>
                    <xdr:rowOff>28575</xdr:rowOff>
                  </from>
                  <to>
                    <xdr:col>15</xdr:col>
                    <xdr:colOff>219075</xdr:colOff>
                    <xdr:row>9</xdr:row>
                    <xdr:rowOff>352425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7</xdr:col>
                    <xdr:colOff>47625</xdr:colOff>
                    <xdr:row>10</xdr:row>
                    <xdr:rowOff>28575</xdr:rowOff>
                  </from>
                  <to>
                    <xdr:col>8</xdr:col>
                    <xdr:colOff>190500</xdr:colOff>
                    <xdr:row>10</xdr:row>
                    <xdr:rowOff>352425</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8</xdr:col>
                    <xdr:colOff>47625</xdr:colOff>
                    <xdr:row>10</xdr:row>
                    <xdr:rowOff>28575</xdr:rowOff>
                  </from>
                  <to>
                    <xdr:col>9</xdr:col>
                    <xdr:colOff>190500</xdr:colOff>
                    <xdr:row>10</xdr:row>
                    <xdr:rowOff>352425</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9</xdr:col>
                    <xdr:colOff>47625</xdr:colOff>
                    <xdr:row>10</xdr:row>
                    <xdr:rowOff>28575</xdr:rowOff>
                  </from>
                  <to>
                    <xdr:col>10</xdr:col>
                    <xdr:colOff>200025</xdr:colOff>
                    <xdr:row>10</xdr:row>
                    <xdr:rowOff>352425</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10</xdr:col>
                    <xdr:colOff>47625</xdr:colOff>
                    <xdr:row>10</xdr:row>
                    <xdr:rowOff>28575</xdr:rowOff>
                  </from>
                  <to>
                    <xdr:col>11</xdr:col>
                    <xdr:colOff>190500</xdr:colOff>
                    <xdr:row>10</xdr:row>
                    <xdr:rowOff>352425</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11</xdr:col>
                    <xdr:colOff>47625</xdr:colOff>
                    <xdr:row>10</xdr:row>
                    <xdr:rowOff>28575</xdr:rowOff>
                  </from>
                  <to>
                    <xdr:col>12</xdr:col>
                    <xdr:colOff>190500</xdr:colOff>
                    <xdr:row>10</xdr:row>
                    <xdr:rowOff>352425</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12</xdr:col>
                    <xdr:colOff>47625</xdr:colOff>
                    <xdr:row>10</xdr:row>
                    <xdr:rowOff>28575</xdr:rowOff>
                  </from>
                  <to>
                    <xdr:col>13</xdr:col>
                    <xdr:colOff>228600</xdr:colOff>
                    <xdr:row>10</xdr:row>
                    <xdr:rowOff>352425</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13</xdr:col>
                    <xdr:colOff>47625</xdr:colOff>
                    <xdr:row>10</xdr:row>
                    <xdr:rowOff>28575</xdr:rowOff>
                  </from>
                  <to>
                    <xdr:col>14</xdr:col>
                    <xdr:colOff>190500</xdr:colOff>
                    <xdr:row>10</xdr:row>
                    <xdr:rowOff>352425</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14</xdr:col>
                    <xdr:colOff>47625</xdr:colOff>
                    <xdr:row>10</xdr:row>
                    <xdr:rowOff>28575</xdr:rowOff>
                  </from>
                  <to>
                    <xdr:col>15</xdr:col>
                    <xdr:colOff>219075</xdr:colOff>
                    <xdr:row>10</xdr:row>
                    <xdr:rowOff>352425</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15</xdr:col>
                    <xdr:colOff>47625</xdr:colOff>
                    <xdr:row>10</xdr:row>
                    <xdr:rowOff>28575</xdr:rowOff>
                  </from>
                  <to>
                    <xdr:col>16</xdr:col>
                    <xdr:colOff>219075</xdr:colOff>
                    <xdr:row>10</xdr:row>
                    <xdr:rowOff>352425</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16</xdr:col>
                    <xdr:colOff>47625</xdr:colOff>
                    <xdr:row>10</xdr:row>
                    <xdr:rowOff>28575</xdr:rowOff>
                  </from>
                  <to>
                    <xdr:col>17</xdr:col>
                    <xdr:colOff>200025</xdr:colOff>
                    <xdr:row>10</xdr:row>
                    <xdr:rowOff>352425</xdr:rowOff>
                  </to>
                </anchor>
              </controlPr>
            </control>
          </mc:Choice>
        </mc:AlternateContent>
        <mc:AlternateContent xmlns:mc="http://schemas.openxmlformats.org/markup-compatibility/2006">
          <mc:Choice Requires="x14">
            <control shapeId="3094" r:id="rId23" name="Check Box 22">
              <controlPr defaultSize="0" autoFill="0" autoLine="0" autoPict="0">
                <anchor moveWithCells="1">
                  <from>
                    <xdr:col>7</xdr:col>
                    <xdr:colOff>47625</xdr:colOff>
                    <xdr:row>11</xdr:row>
                    <xdr:rowOff>28575</xdr:rowOff>
                  </from>
                  <to>
                    <xdr:col>8</xdr:col>
                    <xdr:colOff>190500</xdr:colOff>
                    <xdr:row>11</xdr:row>
                    <xdr:rowOff>352425</xdr:rowOff>
                  </to>
                </anchor>
              </controlPr>
            </control>
          </mc:Choice>
        </mc:AlternateContent>
        <mc:AlternateContent xmlns:mc="http://schemas.openxmlformats.org/markup-compatibility/2006">
          <mc:Choice Requires="x14">
            <control shapeId="3095" r:id="rId24" name="Check Box 23">
              <controlPr defaultSize="0" autoFill="0" autoLine="0" autoPict="0">
                <anchor moveWithCells="1">
                  <from>
                    <xdr:col>8</xdr:col>
                    <xdr:colOff>47625</xdr:colOff>
                    <xdr:row>11</xdr:row>
                    <xdr:rowOff>28575</xdr:rowOff>
                  </from>
                  <to>
                    <xdr:col>9</xdr:col>
                    <xdr:colOff>190500</xdr:colOff>
                    <xdr:row>11</xdr:row>
                    <xdr:rowOff>352425</xdr:rowOff>
                  </to>
                </anchor>
              </controlPr>
            </control>
          </mc:Choice>
        </mc:AlternateContent>
        <mc:AlternateContent xmlns:mc="http://schemas.openxmlformats.org/markup-compatibility/2006">
          <mc:Choice Requires="x14">
            <control shapeId="3096" r:id="rId25" name="Check Box 24">
              <controlPr defaultSize="0" autoFill="0" autoLine="0" autoPict="0">
                <anchor moveWithCells="1">
                  <from>
                    <xdr:col>9</xdr:col>
                    <xdr:colOff>47625</xdr:colOff>
                    <xdr:row>11</xdr:row>
                    <xdr:rowOff>28575</xdr:rowOff>
                  </from>
                  <to>
                    <xdr:col>10</xdr:col>
                    <xdr:colOff>200025</xdr:colOff>
                    <xdr:row>11</xdr:row>
                    <xdr:rowOff>352425</xdr:rowOff>
                  </to>
                </anchor>
              </controlPr>
            </control>
          </mc:Choice>
        </mc:AlternateContent>
        <mc:AlternateContent xmlns:mc="http://schemas.openxmlformats.org/markup-compatibility/2006">
          <mc:Choice Requires="x14">
            <control shapeId="3097" r:id="rId26" name="Check Box 25">
              <controlPr defaultSize="0" autoFill="0" autoLine="0" autoPict="0">
                <anchor moveWithCells="1">
                  <from>
                    <xdr:col>10</xdr:col>
                    <xdr:colOff>47625</xdr:colOff>
                    <xdr:row>11</xdr:row>
                    <xdr:rowOff>28575</xdr:rowOff>
                  </from>
                  <to>
                    <xdr:col>11</xdr:col>
                    <xdr:colOff>190500</xdr:colOff>
                    <xdr:row>11</xdr:row>
                    <xdr:rowOff>352425</xdr:rowOff>
                  </to>
                </anchor>
              </controlPr>
            </control>
          </mc:Choice>
        </mc:AlternateContent>
        <mc:AlternateContent xmlns:mc="http://schemas.openxmlformats.org/markup-compatibility/2006">
          <mc:Choice Requires="x14">
            <control shapeId="3098" r:id="rId27" name="Check Box 26">
              <controlPr defaultSize="0" autoFill="0" autoLine="0" autoPict="0">
                <anchor moveWithCells="1">
                  <from>
                    <xdr:col>11</xdr:col>
                    <xdr:colOff>47625</xdr:colOff>
                    <xdr:row>11</xdr:row>
                    <xdr:rowOff>28575</xdr:rowOff>
                  </from>
                  <to>
                    <xdr:col>12</xdr:col>
                    <xdr:colOff>190500</xdr:colOff>
                    <xdr:row>11</xdr:row>
                    <xdr:rowOff>352425</xdr:rowOff>
                  </to>
                </anchor>
              </controlPr>
            </control>
          </mc:Choice>
        </mc:AlternateContent>
        <mc:AlternateContent xmlns:mc="http://schemas.openxmlformats.org/markup-compatibility/2006">
          <mc:Choice Requires="x14">
            <control shapeId="3099" r:id="rId28" name="Check Box 27">
              <controlPr defaultSize="0" autoFill="0" autoLine="0" autoPict="0">
                <anchor moveWithCells="1">
                  <from>
                    <xdr:col>7</xdr:col>
                    <xdr:colOff>47625</xdr:colOff>
                    <xdr:row>12</xdr:row>
                    <xdr:rowOff>28575</xdr:rowOff>
                  </from>
                  <to>
                    <xdr:col>8</xdr:col>
                    <xdr:colOff>190500</xdr:colOff>
                    <xdr:row>12</xdr:row>
                    <xdr:rowOff>352425</xdr:rowOff>
                  </to>
                </anchor>
              </controlPr>
            </control>
          </mc:Choice>
        </mc:AlternateContent>
        <mc:AlternateContent xmlns:mc="http://schemas.openxmlformats.org/markup-compatibility/2006">
          <mc:Choice Requires="x14">
            <control shapeId="3100" r:id="rId29" name="Check Box 28">
              <controlPr defaultSize="0" autoFill="0" autoLine="0" autoPict="0">
                <anchor moveWithCells="1">
                  <from>
                    <xdr:col>8</xdr:col>
                    <xdr:colOff>47625</xdr:colOff>
                    <xdr:row>12</xdr:row>
                    <xdr:rowOff>28575</xdr:rowOff>
                  </from>
                  <to>
                    <xdr:col>9</xdr:col>
                    <xdr:colOff>190500</xdr:colOff>
                    <xdr:row>12</xdr:row>
                    <xdr:rowOff>352425</xdr:rowOff>
                  </to>
                </anchor>
              </controlPr>
            </control>
          </mc:Choice>
        </mc:AlternateContent>
        <mc:AlternateContent xmlns:mc="http://schemas.openxmlformats.org/markup-compatibility/2006">
          <mc:Choice Requires="x14">
            <control shapeId="3101" r:id="rId30" name="Check Box 29">
              <controlPr defaultSize="0" autoFill="0" autoLine="0" autoPict="0">
                <anchor moveWithCells="1">
                  <from>
                    <xdr:col>9</xdr:col>
                    <xdr:colOff>47625</xdr:colOff>
                    <xdr:row>12</xdr:row>
                    <xdr:rowOff>28575</xdr:rowOff>
                  </from>
                  <to>
                    <xdr:col>10</xdr:col>
                    <xdr:colOff>200025</xdr:colOff>
                    <xdr:row>12</xdr:row>
                    <xdr:rowOff>352425</xdr:rowOff>
                  </to>
                </anchor>
              </controlPr>
            </control>
          </mc:Choice>
        </mc:AlternateContent>
        <mc:AlternateContent xmlns:mc="http://schemas.openxmlformats.org/markup-compatibility/2006">
          <mc:Choice Requires="x14">
            <control shapeId="3102" r:id="rId31" name="Check Box 30">
              <controlPr defaultSize="0" autoFill="0" autoLine="0" autoPict="0">
                <anchor moveWithCells="1">
                  <from>
                    <xdr:col>10</xdr:col>
                    <xdr:colOff>47625</xdr:colOff>
                    <xdr:row>12</xdr:row>
                    <xdr:rowOff>28575</xdr:rowOff>
                  </from>
                  <to>
                    <xdr:col>11</xdr:col>
                    <xdr:colOff>190500</xdr:colOff>
                    <xdr:row>12</xdr:row>
                    <xdr:rowOff>352425</xdr:rowOff>
                  </to>
                </anchor>
              </controlPr>
            </control>
          </mc:Choice>
        </mc:AlternateContent>
        <mc:AlternateContent xmlns:mc="http://schemas.openxmlformats.org/markup-compatibility/2006">
          <mc:Choice Requires="x14">
            <control shapeId="3103" r:id="rId32" name="Check Box 31">
              <controlPr defaultSize="0" autoFill="0" autoLine="0" autoPict="0">
                <anchor moveWithCells="1">
                  <from>
                    <xdr:col>11</xdr:col>
                    <xdr:colOff>47625</xdr:colOff>
                    <xdr:row>12</xdr:row>
                    <xdr:rowOff>28575</xdr:rowOff>
                  </from>
                  <to>
                    <xdr:col>12</xdr:col>
                    <xdr:colOff>190500</xdr:colOff>
                    <xdr:row>12</xdr:row>
                    <xdr:rowOff>352425</xdr:rowOff>
                  </to>
                </anchor>
              </controlPr>
            </control>
          </mc:Choice>
        </mc:AlternateContent>
        <mc:AlternateContent xmlns:mc="http://schemas.openxmlformats.org/markup-compatibility/2006">
          <mc:Choice Requires="x14">
            <control shapeId="3104" r:id="rId33" name="Check Box 32">
              <controlPr defaultSize="0" autoFill="0" autoLine="0" autoPict="0">
                <anchor moveWithCells="1">
                  <from>
                    <xdr:col>7</xdr:col>
                    <xdr:colOff>47625</xdr:colOff>
                    <xdr:row>13</xdr:row>
                    <xdr:rowOff>28575</xdr:rowOff>
                  </from>
                  <to>
                    <xdr:col>8</xdr:col>
                    <xdr:colOff>190500</xdr:colOff>
                    <xdr:row>13</xdr:row>
                    <xdr:rowOff>352425</xdr:rowOff>
                  </to>
                </anchor>
              </controlPr>
            </control>
          </mc:Choice>
        </mc:AlternateContent>
        <mc:AlternateContent xmlns:mc="http://schemas.openxmlformats.org/markup-compatibility/2006">
          <mc:Choice Requires="x14">
            <control shapeId="3105" r:id="rId34" name="Check Box 33">
              <controlPr defaultSize="0" autoFill="0" autoLine="0" autoPict="0">
                <anchor moveWithCells="1">
                  <from>
                    <xdr:col>8</xdr:col>
                    <xdr:colOff>47625</xdr:colOff>
                    <xdr:row>13</xdr:row>
                    <xdr:rowOff>28575</xdr:rowOff>
                  </from>
                  <to>
                    <xdr:col>9</xdr:col>
                    <xdr:colOff>190500</xdr:colOff>
                    <xdr:row>13</xdr:row>
                    <xdr:rowOff>352425</xdr:rowOff>
                  </to>
                </anchor>
              </controlPr>
            </control>
          </mc:Choice>
        </mc:AlternateContent>
        <mc:AlternateContent xmlns:mc="http://schemas.openxmlformats.org/markup-compatibility/2006">
          <mc:Choice Requires="x14">
            <control shapeId="3106" r:id="rId35" name="Check Box 34">
              <controlPr defaultSize="0" autoFill="0" autoLine="0" autoPict="0">
                <anchor moveWithCells="1">
                  <from>
                    <xdr:col>9</xdr:col>
                    <xdr:colOff>47625</xdr:colOff>
                    <xdr:row>13</xdr:row>
                    <xdr:rowOff>28575</xdr:rowOff>
                  </from>
                  <to>
                    <xdr:col>10</xdr:col>
                    <xdr:colOff>200025</xdr:colOff>
                    <xdr:row>13</xdr:row>
                    <xdr:rowOff>352425</xdr:rowOff>
                  </to>
                </anchor>
              </controlPr>
            </control>
          </mc:Choice>
        </mc:AlternateContent>
        <mc:AlternateContent xmlns:mc="http://schemas.openxmlformats.org/markup-compatibility/2006">
          <mc:Choice Requires="x14">
            <control shapeId="3107" r:id="rId36" name="Check Box 35">
              <controlPr defaultSize="0" autoFill="0" autoLine="0" autoPict="0">
                <anchor moveWithCells="1">
                  <from>
                    <xdr:col>10</xdr:col>
                    <xdr:colOff>47625</xdr:colOff>
                    <xdr:row>13</xdr:row>
                    <xdr:rowOff>28575</xdr:rowOff>
                  </from>
                  <to>
                    <xdr:col>11</xdr:col>
                    <xdr:colOff>190500</xdr:colOff>
                    <xdr:row>13</xdr:row>
                    <xdr:rowOff>352425</xdr:rowOff>
                  </to>
                </anchor>
              </controlPr>
            </control>
          </mc:Choice>
        </mc:AlternateContent>
        <mc:AlternateContent xmlns:mc="http://schemas.openxmlformats.org/markup-compatibility/2006">
          <mc:Choice Requires="x14">
            <control shapeId="3108" r:id="rId37" name="Check Box 36">
              <controlPr defaultSize="0" autoFill="0" autoLine="0" autoPict="0">
                <anchor moveWithCells="1">
                  <from>
                    <xdr:col>11</xdr:col>
                    <xdr:colOff>47625</xdr:colOff>
                    <xdr:row>13</xdr:row>
                    <xdr:rowOff>28575</xdr:rowOff>
                  </from>
                  <to>
                    <xdr:col>12</xdr:col>
                    <xdr:colOff>190500</xdr:colOff>
                    <xdr:row>13</xdr:row>
                    <xdr:rowOff>352425</xdr:rowOff>
                  </to>
                </anchor>
              </controlPr>
            </control>
          </mc:Choice>
        </mc:AlternateContent>
        <mc:AlternateContent xmlns:mc="http://schemas.openxmlformats.org/markup-compatibility/2006">
          <mc:Choice Requires="x14">
            <control shapeId="3109" r:id="rId38" name="Check Box 37">
              <controlPr defaultSize="0" autoFill="0" autoLine="0" autoPict="0">
                <anchor moveWithCells="1">
                  <from>
                    <xdr:col>12</xdr:col>
                    <xdr:colOff>47625</xdr:colOff>
                    <xdr:row>13</xdr:row>
                    <xdr:rowOff>28575</xdr:rowOff>
                  </from>
                  <to>
                    <xdr:col>13</xdr:col>
                    <xdr:colOff>228600</xdr:colOff>
                    <xdr:row>13</xdr:row>
                    <xdr:rowOff>352425</xdr:rowOff>
                  </to>
                </anchor>
              </controlPr>
            </control>
          </mc:Choice>
        </mc:AlternateContent>
        <mc:AlternateContent xmlns:mc="http://schemas.openxmlformats.org/markup-compatibility/2006">
          <mc:Choice Requires="x14">
            <control shapeId="3110" r:id="rId39" name="Check Box 38">
              <controlPr defaultSize="0" autoFill="0" autoLine="0" autoPict="0">
                <anchor moveWithCells="1">
                  <from>
                    <xdr:col>13</xdr:col>
                    <xdr:colOff>47625</xdr:colOff>
                    <xdr:row>13</xdr:row>
                    <xdr:rowOff>28575</xdr:rowOff>
                  </from>
                  <to>
                    <xdr:col>14</xdr:col>
                    <xdr:colOff>190500</xdr:colOff>
                    <xdr:row>13</xdr:row>
                    <xdr:rowOff>352425</xdr:rowOff>
                  </to>
                </anchor>
              </controlPr>
            </control>
          </mc:Choice>
        </mc:AlternateContent>
        <mc:AlternateContent xmlns:mc="http://schemas.openxmlformats.org/markup-compatibility/2006">
          <mc:Choice Requires="x14">
            <control shapeId="3111" r:id="rId40" name="Check Box 39">
              <controlPr defaultSize="0" autoFill="0" autoLine="0" autoPict="0">
                <anchor moveWithCells="1">
                  <from>
                    <xdr:col>14</xdr:col>
                    <xdr:colOff>47625</xdr:colOff>
                    <xdr:row>13</xdr:row>
                    <xdr:rowOff>28575</xdr:rowOff>
                  </from>
                  <to>
                    <xdr:col>15</xdr:col>
                    <xdr:colOff>219075</xdr:colOff>
                    <xdr:row>13</xdr:row>
                    <xdr:rowOff>352425</xdr:rowOff>
                  </to>
                </anchor>
              </controlPr>
            </control>
          </mc:Choice>
        </mc:AlternateContent>
        <mc:AlternateContent xmlns:mc="http://schemas.openxmlformats.org/markup-compatibility/2006">
          <mc:Choice Requires="x14">
            <control shapeId="3114" r:id="rId41" name="Check Box 42">
              <controlPr defaultSize="0" autoFill="0" autoLine="0" autoPict="0">
                <anchor moveWithCells="1">
                  <from>
                    <xdr:col>8</xdr:col>
                    <xdr:colOff>28575</xdr:colOff>
                    <xdr:row>18</xdr:row>
                    <xdr:rowOff>28575</xdr:rowOff>
                  </from>
                  <to>
                    <xdr:col>10</xdr:col>
                    <xdr:colOff>180975</xdr:colOff>
                    <xdr:row>18</xdr:row>
                    <xdr:rowOff>342900</xdr:rowOff>
                  </to>
                </anchor>
              </controlPr>
            </control>
          </mc:Choice>
        </mc:AlternateContent>
        <mc:AlternateContent xmlns:mc="http://schemas.openxmlformats.org/markup-compatibility/2006">
          <mc:Choice Requires="x14">
            <control shapeId="3121" r:id="rId42" name="Check Box 49">
              <controlPr defaultSize="0" autoFill="0" autoLine="0" autoPict="0">
                <anchor moveWithCells="1">
                  <from>
                    <xdr:col>15</xdr:col>
                    <xdr:colOff>47625</xdr:colOff>
                    <xdr:row>49</xdr:row>
                    <xdr:rowOff>28575</xdr:rowOff>
                  </from>
                  <to>
                    <xdr:col>17</xdr:col>
                    <xdr:colOff>228600</xdr:colOff>
                    <xdr:row>49</xdr:row>
                    <xdr:rowOff>352425</xdr:rowOff>
                  </to>
                </anchor>
              </controlPr>
            </control>
          </mc:Choice>
        </mc:AlternateContent>
        <mc:AlternateContent xmlns:mc="http://schemas.openxmlformats.org/markup-compatibility/2006">
          <mc:Choice Requires="x14">
            <control shapeId="3122" r:id="rId43" name="Check Box 50">
              <controlPr defaultSize="0" autoFill="0" autoLine="0" autoPict="0">
                <anchor moveWithCells="1">
                  <from>
                    <xdr:col>11</xdr:col>
                    <xdr:colOff>47625</xdr:colOff>
                    <xdr:row>49</xdr:row>
                    <xdr:rowOff>28575</xdr:rowOff>
                  </from>
                  <to>
                    <xdr:col>13</xdr:col>
                    <xdr:colOff>228600</xdr:colOff>
                    <xdr:row>49</xdr:row>
                    <xdr:rowOff>352425</xdr:rowOff>
                  </to>
                </anchor>
              </controlPr>
            </control>
          </mc:Choice>
        </mc:AlternateContent>
        <mc:AlternateContent xmlns:mc="http://schemas.openxmlformats.org/markup-compatibility/2006">
          <mc:Choice Requires="x14">
            <control shapeId="3123" r:id="rId44" name="Check Box 51">
              <controlPr defaultSize="0" autoFill="0" autoLine="0" autoPict="0" altText="Outcome Data">
                <anchor moveWithCells="1">
                  <from>
                    <xdr:col>16</xdr:col>
                    <xdr:colOff>104775</xdr:colOff>
                    <xdr:row>18</xdr:row>
                    <xdr:rowOff>28575</xdr:rowOff>
                  </from>
                  <to>
                    <xdr:col>18</xdr:col>
                    <xdr:colOff>371475</xdr:colOff>
                    <xdr:row>18</xdr:row>
                    <xdr:rowOff>342900</xdr:rowOff>
                  </to>
                </anchor>
              </controlPr>
            </control>
          </mc:Choice>
        </mc:AlternateContent>
        <mc:AlternateContent xmlns:mc="http://schemas.openxmlformats.org/markup-compatibility/2006">
          <mc:Choice Requires="x14">
            <control shapeId="3124" r:id="rId45" name="Check Box 52">
              <controlPr defaultSize="0" autoFill="0" autoLine="0" autoPict="0">
                <anchor moveWithCells="1">
                  <from>
                    <xdr:col>11</xdr:col>
                    <xdr:colOff>409575</xdr:colOff>
                    <xdr:row>18</xdr:row>
                    <xdr:rowOff>28575</xdr:rowOff>
                  </from>
                  <to>
                    <xdr:col>14</xdr:col>
                    <xdr:colOff>314325</xdr:colOff>
                    <xdr:row>18</xdr:row>
                    <xdr:rowOff>352425</xdr:rowOff>
                  </to>
                </anchor>
              </controlPr>
            </control>
          </mc:Choice>
        </mc:AlternateContent>
        <mc:AlternateContent xmlns:mc="http://schemas.openxmlformats.org/markup-compatibility/2006">
          <mc:Choice Requires="x14">
            <control shapeId="3125" r:id="rId46" name="Check Box 53">
              <controlPr defaultSize="0" autoFill="0" autoLine="0" autoPict="0" macro="[0]!CheckBox53_Click">
                <anchor moveWithCells="1">
                  <from>
                    <xdr:col>1</xdr:col>
                    <xdr:colOff>66675</xdr:colOff>
                    <xdr:row>59</xdr:row>
                    <xdr:rowOff>85725</xdr:rowOff>
                  </from>
                  <to>
                    <xdr:col>3</xdr:col>
                    <xdr:colOff>342900</xdr:colOff>
                    <xdr:row>61</xdr:row>
                    <xdr:rowOff>114300</xdr:rowOff>
                  </to>
                </anchor>
              </controlPr>
            </control>
          </mc:Choice>
        </mc:AlternateContent>
        <mc:AlternateContent xmlns:mc="http://schemas.openxmlformats.org/markup-compatibility/2006">
          <mc:Choice Requires="x14">
            <control shapeId="3126" r:id="rId47" name="Check Box 54">
              <controlPr defaultSize="0" autoFill="0" autoLine="0" autoPict="0" macro="[0]!CheckBox53_Click">
                <anchor moveWithCells="1">
                  <from>
                    <xdr:col>1</xdr:col>
                    <xdr:colOff>66675</xdr:colOff>
                    <xdr:row>63</xdr:row>
                    <xdr:rowOff>85725</xdr:rowOff>
                  </from>
                  <to>
                    <xdr:col>3</xdr:col>
                    <xdr:colOff>342900</xdr:colOff>
                    <xdr:row>65</xdr:row>
                    <xdr:rowOff>85725</xdr:rowOff>
                  </to>
                </anchor>
              </controlPr>
            </control>
          </mc:Choice>
        </mc:AlternateContent>
        <mc:AlternateContent xmlns:mc="http://schemas.openxmlformats.org/markup-compatibility/2006">
          <mc:Choice Requires="x14">
            <control shapeId="3127" r:id="rId48" name="Check Box 55">
              <controlPr defaultSize="0" autoFill="0" autoLine="0" autoPict="0" macro="[0]!CheckBox53_Click">
                <anchor moveWithCells="1">
                  <from>
                    <xdr:col>1</xdr:col>
                    <xdr:colOff>66675</xdr:colOff>
                    <xdr:row>66</xdr:row>
                    <xdr:rowOff>85725</xdr:rowOff>
                  </from>
                  <to>
                    <xdr:col>3</xdr:col>
                    <xdr:colOff>342900</xdr:colOff>
                    <xdr:row>68</xdr:row>
                    <xdr:rowOff>104775</xdr:rowOff>
                  </to>
                </anchor>
              </controlPr>
            </control>
          </mc:Choice>
        </mc:AlternateContent>
      </controls>
    </mc:Choice>
  </mc:AlternateContent>
  <extLst>
    <ext xmlns:mx="http://schemas.microsoft.com/office/mac/excel/2008/main" uri="{64002731-A6B0-56B0-2670-7721B7C09600}">
      <mx:PLV Mode="1" OnePage="0" WScale="10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S72"/>
  <sheetViews>
    <sheetView showGridLines="0" showRowColHeaders="0" showRuler="0" view="pageLayout" workbookViewId="0">
      <selection activeCell="K20" sqref="K20:S20"/>
    </sheetView>
  </sheetViews>
  <sheetFormatPr defaultColWidth="8.85546875" defaultRowHeight="15" x14ac:dyDescent="0.25"/>
  <cols>
    <col min="1" max="1" width="7" customWidth="1"/>
    <col min="2" max="2" width="9" customWidth="1"/>
    <col min="3" max="3" width="1.85546875" customWidth="1"/>
    <col min="4" max="4" width="6.7109375" customWidth="1"/>
    <col min="5" max="6" width="7.28515625" customWidth="1"/>
    <col min="7" max="7" width="2.42578125" customWidth="1"/>
    <col min="8" max="9" width="6.7109375" customWidth="1"/>
    <col min="10" max="10" width="6.42578125" customWidth="1"/>
    <col min="11" max="12" width="6.7109375" customWidth="1"/>
    <col min="13" max="13" width="6.140625" customWidth="1"/>
    <col min="14" max="14" width="6.7109375" customWidth="1"/>
    <col min="15" max="15" width="6.42578125" customWidth="1"/>
    <col min="16" max="16" width="6.28515625" customWidth="1"/>
    <col min="17" max="17" width="6.42578125" customWidth="1"/>
    <col min="18" max="18" width="7.140625" customWidth="1"/>
  </cols>
  <sheetData>
    <row r="1" spans="1:19" ht="52.5" customHeight="1" thickBot="1" x14ac:dyDescent="0.3">
      <c r="A1" s="704" t="s">
        <v>443</v>
      </c>
      <c r="B1" s="705"/>
      <c r="C1" s="705"/>
      <c r="D1" s="705"/>
      <c r="E1" s="705"/>
      <c r="F1" s="705"/>
      <c r="G1" s="705"/>
      <c r="H1" s="705"/>
      <c r="I1" s="705"/>
      <c r="J1" s="705"/>
      <c r="K1" s="705"/>
      <c r="L1" s="705"/>
      <c r="M1" s="705"/>
      <c r="N1" s="705"/>
      <c r="O1" s="705"/>
      <c r="P1" s="705"/>
      <c r="Q1" s="705"/>
      <c r="R1" s="705"/>
      <c r="S1" s="706"/>
    </row>
    <row r="2" spans="1:19" ht="45.75" customHeight="1" x14ac:dyDescent="0.25">
      <c r="A2" s="318"/>
      <c r="B2" s="318"/>
      <c r="C2" s="318"/>
      <c r="D2" s="318"/>
      <c r="E2" s="318"/>
      <c r="F2" s="318"/>
      <c r="G2" s="318"/>
      <c r="H2" s="318"/>
      <c r="I2" s="318"/>
      <c r="J2" s="318"/>
      <c r="K2" s="318"/>
      <c r="L2" s="318"/>
      <c r="M2" s="318"/>
      <c r="N2" s="318"/>
      <c r="O2" s="318"/>
      <c r="P2" s="318"/>
      <c r="Q2" s="318"/>
      <c r="R2" s="318"/>
      <c r="S2" s="318"/>
    </row>
    <row r="3" spans="1:19" ht="21" customHeight="1" x14ac:dyDescent="0.3">
      <c r="A3" s="98" t="s">
        <v>171</v>
      </c>
      <c r="B3" s="708"/>
      <c r="C3" s="708"/>
      <c r="D3" s="708"/>
      <c r="E3" s="708"/>
      <c r="F3" s="708"/>
      <c r="G3" s="708"/>
      <c r="H3" s="708"/>
      <c r="I3" s="708"/>
      <c r="J3" s="708"/>
      <c r="K3" s="708"/>
      <c r="L3" s="708"/>
      <c r="M3" s="165"/>
      <c r="N3" s="165"/>
    </row>
    <row r="4" spans="1:19" ht="27" customHeight="1" x14ac:dyDescent="0.3">
      <c r="A4" s="707" t="s">
        <v>170</v>
      </c>
      <c r="B4" s="707"/>
      <c r="C4" s="707"/>
      <c r="D4" s="707"/>
      <c r="E4" s="708"/>
      <c r="F4" s="708"/>
      <c r="G4" s="708"/>
      <c r="H4" s="708"/>
      <c r="I4" s="708"/>
      <c r="J4" s="708"/>
      <c r="K4" s="708"/>
      <c r="L4" s="708"/>
      <c r="M4" s="165"/>
      <c r="N4" s="165"/>
    </row>
    <row r="5" spans="1:19" ht="23.25" customHeight="1" x14ac:dyDescent="0.3">
      <c r="A5" s="709" t="s">
        <v>172</v>
      </c>
      <c r="B5" s="709"/>
      <c r="C5" s="709"/>
      <c r="D5" s="709"/>
      <c r="E5" s="709"/>
      <c r="F5" s="709"/>
      <c r="G5" s="709"/>
      <c r="H5" s="709"/>
      <c r="I5" s="709"/>
      <c r="J5" s="708"/>
      <c r="K5" s="708"/>
      <c r="L5" s="708"/>
      <c r="M5" s="708"/>
      <c r="N5" s="708"/>
      <c r="O5" s="708"/>
      <c r="P5" s="708"/>
      <c r="Q5" s="708"/>
      <c r="R5" s="708"/>
      <c r="S5" s="708"/>
    </row>
    <row r="6" spans="1:19" ht="25.5" customHeight="1" x14ac:dyDescent="0.3">
      <c r="A6" s="707" t="s">
        <v>173</v>
      </c>
      <c r="B6" s="707"/>
      <c r="C6" s="707"/>
      <c r="D6" s="707"/>
      <c r="E6" s="707"/>
      <c r="F6" s="707"/>
      <c r="G6" s="707"/>
      <c r="H6" s="707"/>
      <c r="I6" s="707"/>
      <c r="J6" s="707"/>
      <c r="K6" s="707"/>
      <c r="L6" s="707"/>
      <c r="M6" s="710"/>
      <c r="N6" s="710"/>
      <c r="O6" s="710"/>
      <c r="P6" s="710"/>
      <c r="Q6" s="710"/>
      <c r="R6" s="710"/>
      <c r="S6" s="710"/>
    </row>
    <row r="7" spans="1:19" ht="14.25" customHeight="1" x14ac:dyDescent="0.3">
      <c r="A7" s="319"/>
      <c r="B7" s="319"/>
      <c r="C7" s="319"/>
      <c r="D7" s="319"/>
      <c r="E7" s="319"/>
      <c r="F7" s="319"/>
      <c r="G7" s="319"/>
      <c r="H7" s="319"/>
      <c r="I7" s="319"/>
      <c r="J7" s="319"/>
      <c r="K7" s="319"/>
      <c r="L7" s="319"/>
      <c r="M7" s="176"/>
      <c r="N7" s="176"/>
      <c r="O7" s="176"/>
      <c r="P7" s="176"/>
      <c r="Q7" s="176"/>
      <c r="R7" s="176"/>
      <c r="S7" s="176"/>
    </row>
    <row r="8" spans="1:19" ht="48" customHeight="1" x14ac:dyDescent="0.25">
      <c r="A8" s="697" t="s">
        <v>446</v>
      </c>
      <c r="B8" s="698"/>
      <c r="C8" s="698"/>
      <c r="D8" s="698"/>
      <c r="E8" s="698"/>
      <c r="F8" s="698"/>
      <c r="G8" s="698"/>
      <c r="H8" s="698"/>
      <c r="I8" s="698"/>
      <c r="J8" s="698"/>
      <c r="K8" s="698"/>
      <c r="L8" s="698"/>
      <c r="M8" s="698"/>
      <c r="N8" s="698"/>
      <c r="O8" s="698"/>
      <c r="P8" s="698"/>
      <c r="Q8" s="698"/>
      <c r="R8" s="698"/>
      <c r="S8" s="698"/>
    </row>
    <row r="9" spans="1:19" ht="16.5" customHeight="1" x14ac:dyDescent="0.25">
      <c r="A9" s="641" t="s">
        <v>341</v>
      </c>
      <c r="B9" s="641"/>
      <c r="C9" s="641"/>
      <c r="D9" s="641"/>
      <c r="E9" s="641"/>
      <c r="F9" s="641"/>
      <c r="G9" s="642"/>
      <c r="H9" s="643" t="s">
        <v>154</v>
      </c>
      <c r="I9" s="641"/>
      <c r="J9" s="641"/>
      <c r="K9" s="641"/>
      <c r="L9" s="641"/>
      <c r="M9" s="641"/>
      <c r="N9" s="641"/>
      <c r="O9" s="641"/>
      <c r="P9" s="641"/>
      <c r="Q9" s="641"/>
      <c r="R9" s="641"/>
      <c r="S9" s="641"/>
    </row>
    <row r="10" spans="1:19" ht="33" customHeight="1" x14ac:dyDescent="0.3">
      <c r="A10" s="671" t="s">
        <v>2</v>
      </c>
      <c r="B10" s="671"/>
      <c r="C10" s="671"/>
      <c r="D10" s="671"/>
      <c r="E10" s="671"/>
      <c r="F10" s="671"/>
      <c r="G10" s="672"/>
      <c r="H10" s="302"/>
      <c r="I10" s="302"/>
      <c r="J10" s="302"/>
      <c r="K10" s="302"/>
      <c r="L10" s="302"/>
      <c r="M10" s="302"/>
      <c r="N10" s="302"/>
      <c r="O10" s="303"/>
      <c r="P10" s="303"/>
      <c r="Q10" s="303"/>
      <c r="R10" s="303"/>
      <c r="S10" s="304"/>
    </row>
    <row r="11" spans="1:19" ht="31.5" customHeight="1" x14ac:dyDescent="0.3">
      <c r="A11" s="701" t="s">
        <v>3</v>
      </c>
      <c r="B11" s="701"/>
      <c r="C11" s="701"/>
      <c r="D11" s="701"/>
      <c r="E11" s="701"/>
      <c r="F11" s="701"/>
      <c r="G11" s="702"/>
      <c r="H11" s="305"/>
      <c r="I11" s="305"/>
      <c r="J11" s="305"/>
      <c r="K11" s="305"/>
      <c r="L11" s="305"/>
      <c r="M11" s="305"/>
      <c r="N11" s="305"/>
      <c r="O11" s="306"/>
      <c r="P11" s="306"/>
      <c r="Q11" s="306"/>
      <c r="R11" s="306"/>
      <c r="S11" s="307"/>
    </row>
    <row r="12" spans="1:19" ht="31.5" customHeight="1" x14ac:dyDescent="0.3">
      <c r="A12" s="671" t="s">
        <v>1</v>
      </c>
      <c r="B12" s="671"/>
      <c r="C12" s="671"/>
      <c r="D12" s="671"/>
      <c r="E12" s="671"/>
      <c r="F12" s="671"/>
      <c r="G12" s="672"/>
      <c r="H12" s="308"/>
      <c r="I12" s="308"/>
      <c r="J12" s="308"/>
      <c r="K12" s="308"/>
      <c r="L12" s="308"/>
      <c r="M12" s="308"/>
      <c r="N12" s="308"/>
      <c r="O12" s="304"/>
      <c r="P12" s="304"/>
      <c r="Q12" s="304"/>
      <c r="R12" s="304"/>
      <c r="S12" s="304"/>
    </row>
    <row r="13" spans="1:19" ht="30" customHeight="1" x14ac:dyDescent="0.3">
      <c r="A13" s="703" t="s">
        <v>444</v>
      </c>
      <c r="B13" s="701"/>
      <c r="C13" s="701"/>
      <c r="D13" s="701"/>
      <c r="E13" s="701"/>
      <c r="F13" s="701"/>
      <c r="G13" s="702"/>
      <c r="H13" s="309"/>
      <c r="I13" s="309"/>
      <c r="J13" s="309"/>
      <c r="K13" s="309"/>
      <c r="L13" s="309"/>
      <c r="M13" s="309"/>
      <c r="N13" s="309"/>
      <c r="O13" s="307"/>
      <c r="P13" s="307"/>
      <c r="Q13" s="307"/>
      <c r="R13" s="307"/>
      <c r="S13" s="307"/>
    </row>
    <row r="14" spans="1:19" ht="39" customHeight="1" x14ac:dyDescent="0.3">
      <c r="A14" s="671" t="s">
        <v>4</v>
      </c>
      <c r="B14" s="671"/>
      <c r="C14" s="671"/>
      <c r="D14" s="671"/>
      <c r="E14" s="671"/>
      <c r="F14" s="671"/>
      <c r="G14" s="672"/>
      <c r="H14" s="308"/>
      <c r="I14" s="308"/>
      <c r="J14" s="308"/>
      <c r="K14" s="308"/>
      <c r="L14" s="308"/>
      <c r="M14" s="308"/>
      <c r="N14" s="308"/>
      <c r="O14" s="304"/>
      <c r="P14" s="304"/>
      <c r="Q14" s="304"/>
      <c r="R14" s="304"/>
      <c r="S14" s="304"/>
    </row>
    <row r="16" spans="1:19" x14ac:dyDescent="0.25">
      <c r="H16" s="664" t="s">
        <v>403</v>
      </c>
      <c r="I16" s="681"/>
      <c r="J16" s="681"/>
      <c r="K16" s="681"/>
      <c r="L16" s="681"/>
      <c r="M16" s="681"/>
      <c r="N16" s="681"/>
      <c r="O16" s="681"/>
      <c r="P16" s="681"/>
      <c r="Q16" s="681"/>
      <c r="R16" s="681"/>
      <c r="S16" s="682"/>
    </row>
    <row r="17" spans="1:19" ht="77.25" customHeight="1" x14ac:dyDescent="0.25">
      <c r="A17" s="644" t="s">
        <v>325</v>
      </c>
      <c r="B17" s="644"/>
      <c r="C17" s="166"/>
      <c r="D17" s="354" t="s">
        <v>408</v>
      </c>
      <c r="E17" s="354"/>
      <c r="F17" s="354"/>
      <c r="G17" s="122"/>
      <c r="H17" s="685"/>
      <c r="I17" s="657"/>
      <c r="J17" s="657"/>
      <c r="K17" s="657"/>
      <c r="L17" s="657"/>
      <c r="M17" s="657"/>
      <c r="N17" s="657"/>
      <c r="O17" s="657"/>
      <c r="P17" s="657"/>
      <c r="Q17" s="657"/>
      <c r="R17" s="657"/>
      <c r="S17" s="658"/>
    </row>
    <row r="18" spans="1:19" ht="24" customHeight="1" x14ac:dyDescent="0.25">
      <c r="A18" s="659"/>
      <c r="B18" s="659"/>
      <c r="C18" s="659"/>
      <c r="D18" s="659"/>
      <c r="E18" s="659"/>
      <c r="F18" s="659"/>
      <c r="G18" s="659"/>
      <c r="H18" s="659"/>
      <c r="I18" s="659"/>
      <c r="J18" s="659"/>
      <c r="K18" s="659"/>
      <c r="L18" s="659"/>
      <c r="M18" s="659"/>
      <c r="N18" s="659"/>
      <c r="O18" s="659"/>
      <c r="P18" s="659"/>
      <c r="Q18" s="659"/>
      <c r="R18" s="659"/>
      <c r="S18" s="659"/>
    </row>
    <row r="19" spans="1:19" ht="37.5" customHeight="1" x14ac:dyDescent="0.25">
      <c r="A19" s="648" t="s">
        <v>326</v>
      </c>
      <c r="B19" s="648"/>
      <c r="C19" s="178"/>
      <c r="D19" s="645" t="s">
        <v>407</v>
      </c>
      <c r="E19" s="645"/>
      <c r="F19" s="645"/>
      <c r="G19" s="103"/>
      <c r="H19" s="700"/>
      <c r="I19" s="700"/>
      <c r="J19" s="700"/>
      <c r="K19" s="700"/>
      <c r="L19" s="700"/>
      <c r="M19" s="700"/>
      <c r="N19" s="700"/>
      <c r="O19" s="700"/>
      <c r="P19" s="700"/>
      <c r="Q19" s="700"/>
      <c r="R19" s="700"/>
      <c r="S19" s="700"/>
    </row>
    <row r="20" spans="1:19" ht="31.5" customHeight="1" x14ac:dyDescent="0.25">
      <c r="A20" s="649"/>
      <c r="B20" s="649"/>
      <c r="C20" s="178"/>
      <c r="D20" s="646"/>
      <c r="E20" s="646"/>
      <c r="F20" s="646"/>
      <c r="G20" s="103"/>
      <c r="H20" s="699" t="s">
        <v>327</v>
      </c>
      <c r="I20" s="699"/>
      <c r="J20" s="699"/>
      <c r="K20" s="677"/>
      <c r="L20" s="678"/>
      <c r="M20" s="678"/>
      <c r="N20" s="678"/>
      <c r="O20" s="678"/>
      <c r="P20" s="678"/>
      <c r="Q20" s="678"/>
      <c r="R20" s="678"/>
      <c r="S20" s="679"/>
    </row>
    <row r="21" spans="1:19" ht="36.75" customHeight="1" x14ac:dyDescent="0.25">
      <c r="A21" s="649"/>
      <c r="B21" s="649"/>
      <c r="C21" s="178"/>
      <c r="D21" s="646"/>
      <c r="E21" s="646"/>
      <c r="F21" s="646"/>
      <c r="G21" s="103"/>
      <c r="H21" s="699" t="s">
        <v>328</v>
      </c>
      <c r="I21" s="699"/>
      <c r="J21" s="699"/>
      <c r="K21" s="677"/>
      <c r="L21" s="678"/>
      <c r="M21" s="678"/>
      <c r="N21" s="678"/>
      <c r="O21" s="678"/>
      <c r="P21" s="678"/>
      <c r="Q21" s="678"/>
      <c r="R21" s="678"/>
      <c r="S21" s="679"/>
    </row>
    <row r="22" spans="1:19" ht="33" customHeight="1" x14ac:dyDescent="0.25">
      <c r="A22" s="659"/>
      <c r="B22" s="659"/>
      <c r="C22" s="659"/>
      <c r="D22" s="659"/>
      <c r="E22" s="659"/>
      <c r="F22" s="659"/>
      <c r="G22" s="659"/>
      <c r="H22" s="659"/>
      <c r="I22" s="659"/>
      <c r="J22" s="659"/>
      <c r="K22" s="659"/>
      <c r="L22" s="659"/>
      <c r="M22" s="659"/>
      <c r="N22" s="659"/>
      <c r="O22" s="659"/>
      <c r="P22" s="659"/>
      <c r="Q22" s="659"/>
      <c r="R22" s="659"/>
      <c r="S22" s="659"/>
    </row>
    <row r="23" spans="1:19" ht="21" customHeight="1" x14ac:dyDescent="0.25">
      <c r="A23" s="320"/>
      <c r="B23" s="320"/>
      <c r="C23" s="320"/>
      <c r="D23" s="320"/>
      <c r="E23" s="320"/>
      <c r="F23" s="320"/>
      <c r="G23" s="320"/>
      <c r="H23" s="320"/>
      <c r="I23" s="320"/>
      <c r="J23" s="320"/>
      <c r="K23" s="320"/>
      <c r="L23" s="320"/>
      <c r="M23" s="320"/>
      <c r="N23" s="320"/>
      <c r="O23" s="320"/>
      <c r="P23" s="320"/>
      <c r="Q23" s="320"/>
      <c r="R23" s="320"/>
    </row>
    <row r="24" spans="1:19" ht="15" customHeight="1" x14ac:dyDescent="0.25">
      <c r="A24" s="647" t="s">
        <v>334</v>
      </c>
      <c r="B24" s="647"/>
      <c r="C24" s="177"/>
      <c r="D24" s="646" t="s">
        <v>406</v>
      </c>
      <c r="E24" s="646"/>
      <c r="F24" s="646"/>
      <c r="G24" s="103"/>
      <c r="H24" s="694" t="s">
        <v>329</v>
      </c>
      <c r="I24" s="695"/>
      <c r="J24" s="695"/>
      <c r="K24" s="695"/>
      <c r="L24" s="695"/>
      <c r="M24" s="695"/>
      <c r="N24" s="695"/>
      <c r="O24" s="695"/>
      <c r="P24" s="695"/>
      <c r="Q24" s="695"/>
      <c r="R24" s="695"/>
      <c r="S24" s="696"/>
    </row>
    <row r="25" spans="1:19" ht="15" customHeight="1" x14ac:dyDescent="0.25">
      <c r="A25" s="647"/>
      <c r="B25" s="647"/>
      <c r="C25" s="177"/>
      <c r="D25" s="646"/>
      <c r="E25" s="646"/>
      <c r="F25" s="646"/>
      <c r="G25" s="103"/>
      <c r="H25" s="652"/>
      <c r="I25" s="653"/>
      <c r="J25" s="653"/>
      <c r="K25" s="653"/>
      <c r="L25" s="653"/>
      <c r="M25" s="653"/>
      <c r="N25" s="653"/>
      <c r="O25" s="653"/>
      <c r="P25" s="653"/>
      <c r="Q25" s="653"/>
      <c r="R25" s="653"/>
      <c r="S25" s="654"/>
    </row>
    <row r="26" spans="1:19" ht="15" customHeight="1" x14ac:dyDescent="0.25">
      <c r="A26" s="647"/>
      <c r="B26" s="647"/>
      <c r="C26" s="177"/>
      <c r="D26" s="646"/>
      <c r="E26" s="646"/>
      <c r="F26" s="646"/>
      <c r="G26" s="103"/>
      <c r="H26" s="655"/>
      <c r="I26" s="653"/>
      <c r="J26" s="653"/>
      <c r="K26" s="653"/>
      <c r="L26" s="653"/>
      <c r="M26" s="653"/>
      <c r="N26" s="653"/>
      <c r="O26" s="653"/>
      <c r="P26" s="653"/>
      <c r="Q26" s="653"/>
      <c r="R26" s="653"/>
      <c r="S26" s="654"/>
    </row>
    <row r="27" spans="1:19" ht="15" customHeight="1" x14ac:dyDescent="0.25">
      <c r="A27" s="647"/>
      <c r="B27" s="647"/>
      <c r="C27" s="177"/>
      <c r="D27" s="646"/>
      <c r="E27" s="646"/>
      <c r="F27" s="646"/>
      <c r="G27" s="103"/>
      <c r="H27" s="655"/>
      <c r="I27" s="653"/>
      <c r="J27" s="653"/>
      <c r="K27" s="653"/>
      <c r="L27" s="653"/>
      <c r="M27" s="653"/>
      <c r="N27" s="653"/>
      <c r="O27" s="653"/>
      <c r="P27" s="653"/>
      <c r="Q27" s="653"/>
      <c r="R27" s="653"/>
      <c r="S27" s="654"/>
    </row>
    <row r="28" spans="1:19" ht="15" customHeight="1" x14ac:dyDescent="0.25">
      <c r="A28" s="647"/>
      <c r="B28" s="647"/>
      <c r="C28" s="177"/>
      <c r="D28" s="646"/>
      <c r="E28" s="646"/>
      <c r="F28" s="646"/>
      <c r="G28" s="103"/>
      <c r="H28" s="655"/>
      <c r="I28" s="653"/>
      <c r="J28" s="653"/>
      <c r="K28" s="653"/>
      <c r="L28" s="653"/>
      <c r="M28" s="653"/>
      <c r="N28" s="653"/>
      <c r="O28" s="653"/>
      <c r="P28" s="653"/>
      <c r="Q28" s="653"/>
      <c r="R28" s="653"/>
      <c r="S28" s="654"/>
    </row>
    <row r="29" spans="1:19" ht="15" customHeight="1" x14ac:dyDescent="0.25">
      <c r="A29" s="647"/>
      <c r="B29" s="647"/>
      <c r="C29" s="177"/>
      <c r="D29" s="646"/>
      <c r="E29" s="646"/>
      <c r="F29" s="646"/>
      <c r="G29" s="103"/>
      <c r="H29" s="656"/>
      <c r="I29" s="657"/>
      <c r="J29" s="657"/>
      <c r="K29" s="657"/>
      <c r="L29" s="657"/>
      <c r="M29" s="657"/>
      <c r="N29" s="657"/>
      <c r="O29" s="657"/>
      <c r="P29" s="657"/>
      <c r="Q29" s="657"/>
      <c r="R29" s="657"/>
      <c r="S29" s="658"/>
    </row>
    <row r="30" spans="1:19" ht="15" customHeight="1" x14ac:dyDescent="0.25">
      <c r="A30" s="647"/>
      <c r="B30" s="647"/>
      <c r="C30" s="177"/>
      <c r="D30" s="646"/>
      <c r="E30" s="646"/>
      <c r="F30" s="646"/>
      <c r="G30" s="103"/>
      <c r="H30" s="680"/>
      <c r="I30" s="680"/>
      <c r="J30" s="680"/>
      <c r="K30" s="680"/>
      <c r="L30" s="680"/>
      <c r="M30" s="680"/>
      <c r="N30" s="680"/>
      <c r="O30" s="680"/>
      <c r="P30" s="680"/>
      <c r="Q30" s="680"/>
      <c r="R30" s="680"/>
    </row>
    <row r="31" spans="1:19" ht="15" customHeight="1" x14ac:dyDescent="0.25">
      <c r="A31" s="647"/>
      <c r="B31" s="647"/>
      <c r="C31" s="177"/>
      <c r="D31" s="646"/>
      <c r="E31" s="646"/>
      <c r="F31" s="646"/>
      <c r="G31" s="103"/>
      <c r="H31" s="688" t="s">
        <v>330</v>
      </c>
      <c r="I31" s="689"/>
      <c r="J31" s="689"/>
      <c r="K31" s="689"/>
      <c r="L31" s="689"/>
      <c r="M31" s="689"/>
      <c r="N31" s="689"/>
      <c r="O31" s="689"/>
      <c r="P31" s="689"/>
      <c r="Q31" s="689"/>
      <c r="R31" s="689"/>
      <c r="S31" s="690"/>
    </row>
    <row r="32" spans="1:19" ht="15" customHeight="1" x14ac:dyDescent="0.25">
      <c r="A32" s="647"/>
      <c r="B32" s="647"/>
      <c r="C32" s="177"/>
      <c r="D32" s="646"/>
      <c r="E32" s="646"/>
      <c r="F32" s="646"/>
      <c r="G32" s="103"/>
      <c r="H32" s="691" t="s">
        <v>331</v>
      </c>
      <c r="I32" s="692"/>
      <c r="J32" s="692"/>
      <c r="K32" s="693"/>
      <c r="L32" s="691" t="s">
        <v>332</v>
      </c>
      <c r="M32" s="692"/>
      <c r="N32" s="692"/>
      <c r="O32" s="693"/>
      <c r="P32" s="664" t="s">
        <v>333</v>
      </c>
      <c r="Q32" s="681"/>
      <c r="R32" s="681"/>
      <c r="S32" s="682"/>
    </row>
    <row r="33" spans="1:19" ht="15" customHeight="1" x14ac:dyDescent="0.25">
      <c r="A33" s="647"/>
      <c r="B33" s="647"/>
      <c r="C33" s="177"/>
      <c r="D33" s="646"/>
      <c r="E33" s="646"/>
      <c r="F33" s="646"/>
      <c r="G33" s="103"/>
      <c r="H33" s="652"/>
      <c r="I33" s="653"/>
      <c r="J33" s="653"/>
      <c r="K33" s="654"/>
      <c r="L33" s="652"/>
      <c r="M33" s="683"/>
      <c r="N33" s="683"/>
      <c r="O33" s="684"/>
      <c r="P33" s="652"/>
      <c r="Q33" s="683"/>
      <c r="R33" s="683"/>
      <c r="S33" s="684"/>
    </row>
    <row r="34" spans="1:19" ht="15" customHeight="1" x14ac:dyDescent="0.25">
      <c r="A34" s="647"/>
      <c r="B34" s="647"/>
      <c r="C34" s="177"/>
      <c r="D34" s="646"/>
      <c r="E34" s="646"/>
      <c r="F34" s="646"/>
      <c r="G34" s="103"/>
      <c r="H34" s="655"/>
      <c r="I34" s="653"/>
      <c r="J34" s="653"/>
      <c r="K34" s="654"/>
      <c r="L34" s="652"/>
      <c r="M34" s="683"/>
      <c r="N34" s="683"/>
      <c r="O34" s="684"/>
      <c r="P34" s="652"/>
      <c r="Q34" s="683"/>
      <c r="R34" s="683"/>
      <c r="S34" s="684"/>
    </row>
    <row r="35" spans="1:19" ht="15" customHeight="1" x14ac:dyDescent="0.25">
      <c r="A35" s="647"/>
      <c r="B35" s="647"/>
      <c r="C35" s="177"/>
      <c r="D35" s="646"/>
      <c r="E35" s="646"/>
      <c r="F35" s="646"/>
      <c r="G35" s="103"/>
      <c r="H35" s="655"/>
      <c r="I35" s="653"/>
      <c r="J35" s="653"/>
      <c r="K35" s="654"/>
      <c r="L35" s="652"/>
      <c r="M35" s="683"/>
      <c r="N35" s="683"/>
      <c r="O35" s="684"/>
      <c r="P35" s="652"/>
      <c r="Q35" s="683"/>
      <c r="R35" s="683"/>
      <c r="S35" s="684"/>
    </row>
    <row r="36" spans="1:19" ht="15" customHeight="1" x14ac:dyDescent="0.25">
      <c r="A36" s="647"/>
      <c r="B36" s="647"/>
      <c r="C36" s="177"/>
      <c r="D36" s="646"/>
      <c r="E36" s="646"/>
      <c r="F36" s="646"/>
      <c r="G36" s="103"/>
      <c r="H36" s="655"/>
      <c r="I36" s="653"/>
      <c r="J36" s="653"/>
      <c r="K36" s="654"/>
      <c r="L36" s="652"/>
      <c r="M36" s="683"/>
      <c r="N36" s="683"/>
      <c r="O36" s="684"/>
      <c r="P36" s="652"/>
      <c r="Q36" s="683"/>
      <c r="R36" s="683"/>
      <c r="S36" s="684"/>
    </row>
    <row r="37" spans="1:19" ht="15" customHeight="1" x14ac:dyDescent="0.25">
      <c r="A37" s="647"/>
      <c r="B37" s="647"/>
      <c r="C37" s="177"/>
      <c r="D37" s="646"/>
      <c r="E37" s="646"/>
      <c r="F37" s="646"/>
      <c r="G37" s="103"/>
      <c r="H37" s="656"/>
      <c r="I37" s="657"/>
      <c r="J37" s="657"/>
      <c r="K37" s="658"/>
      <c r="L37" s="685"/>
      <c r="M37" s="686"/>
      <c r="N37" s="686"/>
      <c r="O37" s="687"/>
      <c r="P37" s="685"/>
      <c r="Q37" s="686"/>
      <c r="R37" s="686"/>
      <c r="S37" s="687"/>
    </row>
    <row r="38" spans="1:19" x14ac:dyDescent="0.25">
      <c r="A38" s="659"/>
      <c r="B38" s="659"/>
      <c r="C38" s="659"/>
      <c r="D38" s="659"/>
      <c r="E38" s="659"/>
      <c r="F38" s="659"/>
      <c r="G38" s="659"/>
      <c r="H38" s="659"/>
      <c r="I38" s="659"/>
      <c r="J38" s="659"/>
      <c r="K38" s="659"/>
      <c r="L38" s="659"/>
      <c r="M38" s="659"/>
      <c r="N38" s="659"/>
      <c r="O38" s="659"/>
      <c r="P38" s="659"/>
      <c r="Q38" s="659"/>
      <c r="R38" s="659"/>
      <c r="S38" s="659"/>
    </row>
    <row r="39" spans="1:19" x14ac:dyDescent="0.25">
      <c r="A39" s="83"/>
      <c r="B39" s="83"/>
      <c r="C39" s="83"/>
      <c r="D39" s="83"/>
      <c r="E39" s="83"/>
      <c r="F39" s="83"/>
      <c r="G39" s="83"/>
      <c r="H39" s="83"/>
      <c r="I39" s="83"/>
      <c r="J39" s="83"/>
      <c r="K39" s="83"/>
      <c r="L39" s="83"/>
      <c r="M39" s="83"/>
      <c r="N39" s="83"/>
      <c r="O39" s="83"/>
      <c r="P39" s="83"/>
      <c r="Q39" s="83"/>
      <c r="R39" s="83"/>
    </row>
    <row r="40" spans="1:19" ht="15" customHeight="1" x14ac:dyDescent="0.25">
      <c r="A40" s="649" t="s">
        <v>336</v>
      </c>
      <c r="B40" s="649"/>
      <c r="C40" s="178"/>
      <c r="D40" s="646" t="s">
        <v>405</v>
      </c>
      <c r="E40" s="646"/>
      <c r="F40" s="646"/>
      <c r="G40" s="180"/>
      <c r="H40" s="664" t="s">
        <v>335</v>
      </c>
      <c r="I40" s="681"/>
      <c r="J40" s="681"/>
      <c r="K40" s="681"/>
      <c r="L40" s="681"/>
      <c r="M40" s="681"/>
      <c r="N40" s="681"/>
      <c r="O40" s="681"/>
      <c r="P40" s="681"/>
      <c r="Q40" s="681"/>
      <c r="R40" s="681"/>
      <c r="S40" s="682"/>
    </row>
    <row r="41" spans="1:19" ht="15" customHeight="1" x14ac:dyDescent="0.25">
      <c r="A41" s="649"/>
      <c r="B41" s="649"/>
      <c r="C41" s="178"/>
      <c r="D41" s="646"/>
      <c r="E41" s="646"/>
      <c r="F41" s="646"/>
      <c r="G41" s="180"/>
      <c r="H41" s="652"/>
      <c r="I41" s="683"/>
      <c r="J41" s="683"/>
      <c r="K41" s="683"/>
      <c r="L41" s="683"/>
      <c r="M41" s="683"/>
      <c r="N41" s="683"/>
      <c r="O41" s="683"/>
      <c r="P41" s="683"/>
      <c r="Q41" s="683"/>
      <c r="R41" s="683"/>
      <c r="S41" s="684"/>
    </row>
    <row r="42" spans="1:19" ht="15" customHeight="1" x14ac:dyDescent="0.25">
      <c r="A42" s="649"/>
      <c r="B42" s="649"/>
      <c r="C42" s="178"/>
      <c r="D42" s="646"/>
      <c r="E42" s="646"/>
      <c r="F42" s="646"/>
      <c r="G42" s="180"/>
      <c r="H42" s="652"/>
      <c r="I42" s="683"/>
      <c r="J42" s="683"/>
      <c r="K42" s="683"/>
      <c r="L42" s="683"/>
      <c r="M42" s="683"/>
      <c r="N42" s="683"/>
      <c r="O42" s="683"/>
      <c r="P42" s="683"/>
      <c r="Q42" s="683"/>
      <c r="R42" s="683"/>
      <c r="S42" s="684"/>
    </row>
    <row r="43" spans="1:19" ht="15" customHeight="1" x14ac:dyDescent="0.25">
      <c r="A43" s="649"/>
      <c r="B43" s="649"/>
      <c r="C43" s="178"/>
      <c r="D43" s="646"/>
      <c r="E43" s="646"/>
      <c r="F43" s="646"/>
      <c r="G43" s="180"/>
      <c r="H43" s="652"/>
      <c r="I43" s="683"/>
      <c r="J43" s="683"/>
      <c r="K43" s="683"/>
      <c r="L43" s="683"/>
      <c r="M43" s="683"/>
      <c r="N43" s="683"/>
      <c r="O43" s="683"/>
      <c r="P43" s="683"/>
      <c r="Q43" s="683"/>
      <c r="R43" s="683"/>
      <c r="S43" s="684"/>
    </row>
    <row r="44" spans="1:19" ht="15" customHeight="1" x14ac:dyDescent="0.25">
      <c r="A44" s="649"/>
      <c r="B44" s="649"/>
      <c r="C44" s="178"/>
      <c r="D44" s="646"/>
      <c r="E44" s="646"/>
      <c r="F44" s="646"/>
      <c r="G44" s="180"/>
      <c r="H44" s="652"/>
      <c r="I44" s="683"/>
      <c r="J44" s="683"/>
      <c r="K44" s="683"/>
      <c r="L44" s="683"/>
      <c r="M44" s="683"/>
      <c r="N44" s="683"/>
      <c r="O44" s="683"/>
      <c r="P44" s="683"/>
      <c r="Q44" s="683"/>
      <c r="R44" s="683"/>
      <c r="S44" s="684"/>
    </row>
    <row r="45" spans="1:19" ht="15" customHeight="1" x14ac:dyDescent="0.25">
      <c r="A45" s="649"/>
      <c r="B45" s="649"/>
      <c r="C45" s="178"/>
      <c r="D45" s="646"/>
      <c r="E45" s="646"/>
      <c r="F45" s="646"/>
      <c r="G45" s="180"/>
      <c r="H45" s="652"/>
      <c r="I45" s="683"/>
      <c r="J45" s="683"/>
      <c r="K45" s="683"/>
      <c r="L45" s="683"/>
      <c r="M45" s="683"/>
      <c r="N45" s="683"/>
      <c r="O45" s="683"/>
      <c r="P45" s="683"/>
      <c r="Q45" s="683"/>
      <c r="R45" s="683"/>
      <c r="S45" s="684"/>
    </row>
    <row r="46" spans="1:19" ht="15" customHeight="1" x14ac:dyDescent="0.25">
      <c r="A46" s="649"/>
      <c r="B46" s="649"/>
      <c r="C46" s="178"/>
      <c r="D46" s="646"/>
      <c r="E46" s="646"/>
      <c r="F46" s="646"/>
      <c r="G46" s="180"/>
      <c r="H46" s="685"/>
      <c r="I46" s="686"/>
      <c r="J46" s="686"/>
      <c r="K46" s="686"/>
      <c r="L46" s="686"/>
      <c r="M46" s="686"/>
      <c r="N46" s="686"/>
      <c r="O46" s="686"/>
      <c r="P46" s="686"/>
      <c r="Q46" s="686"/>
      <c r="R46" s="686"/>
      <c r="S46" s="687"/>
    </row>
    <row r="47" spans="1:19" ht="1.5" customHeight="1" x14ac:dyDescent="0.25">
      <c r="A47" s="649"/>
      <c r="B47" s="649"/>
      <c r="C47" s="178"/>
      <c r="D47" s="179"/>
      <c r="E47" s="179"/>
      <c r="F47" s="179"/>
      <c r="G47" s="180"/>
      <c r="H47" s="168"/>
      <c r="I47" s="169"/>
      <c r="J47" s="169"/>
      <c r="K47" s="169"/>
      <c r="L47" s="169"/>
      <c r="M47" s="169"/>
      <c r="N47" s="169"/>
      <c r="O47" s="169"/>
      <c r="P47" s="169"/>
      <c r="Q47" s="169"/>
      <c r="R47" s="169"/>
      <c r="S47" s="170"/>
    </row>
    <row r="48" spans="1:19" ht="15" hidden="1" customHeight="1" x14ac:dyDescent="0.25">
      <c r="A48" s="178"/>
      <c r="B48" s="178"/>
      <c r="C48" s="178"/>
      <c r="D48" s="179"/>
      <c r="E48" s="179"/>
      <c r="F48" s="179"/>
      <c r="G48" s="180"/>
      <c r="H48" s="171"/>
      <c r="I48" s="172"/>
      <c r="J48" s="172"/>
      <c r="K48" s="172"/>
      <c r="L48" s="172"/>
      <c r="M48" s="172"/>
      <c r="N48" s="172"/>
      <c r="O48" s="172"/>
      <c r="P48" s="172"/>
      <c r="Q48" s="172"/>
      <c r="R48" s="172"/>
      <c r="S48" s="173"/>
    </row>
    <row r="49" spans="1:19" x14ac:dyDescent="0.25">
      <c r="A49" s="659"/>
      <c r="B49" s="659"/>
      <c r="C49" s="659"/>
      <c r="D49" s="659"/>
      <c r="E49" s="659"/>
      <c r="F49" s="659"/>
      <c r="G49" s="659"/>
      <c r="H49" s="659"/>
      <c r="I49" s="659"/>
      <c r="J49" s="659"/>
      <c r="K49" s="659"/>
      <c r="L49" s="659"/>
      <c r="M49" s="659"/>
      <c r="N49" s="659"/>
      <c r="O49" s="659"/>
      <c r="P49" s="659"/>
      <c r="Q49" s="659"/>
      <c r="R49" s="659"/>
      <c r="S49" s="659"/>
    </row>
    <row r="50" spans="1:19" ht="30" customHeight="1" x14ac:dyDescent="0.25">
      <c r="A50" s="650" t="s">
        <v>337</v>
      </c>
      <c r="B50" s="650"/>
      <c r="C50" s="177"/>
      <c r="D50" s="645" t="s">
        <v>409</v>
      </c>
      <c r="E50" s="645"/>
      <c r="F50" s="645"/>
      <c r="G50" s="103"/>
      <c r="H50" s="174"/>
      <c r="I50" s="174"/>
      <c r="J50" s="174"/>
      <c r="K50" s="174"/>
      <c r="L50" s="288"/>
      <c r="M50" s="288"/>
      <c r="N50" s="288"/>
      <c r="O50" s="288"/>
      <c r="P50" s="651"/>
      <c r="Q50" s="651"/>
      <c r="R50" s="651"/>
    </row>
    <row r="51" spans="1:19" ht="23.25" customHeight="1" x14ac:dyDescent="0.25">
      <c r="A51" s="647"/>
      <c r="B51" s="647"/>
      <c r="C51" s="92"/>
      <c r="D51" s="646"/>
      <c r="E51" s="646"/>
      <c r="F51" s="646"/>
      <c r="G51" s="122"/>
      <c r="H51" s="676" t="s">
        <v>410</v>
      </c>
      <c r="I51" s="676"/>
      <c r="J51" s="676"/>
      <c r="K51" s="676"/>
      <c r="L51" s="677"/>
      <c r="M51" s="678"/>
      <c r="N51" s="678"/>
      <c r="O51" s="678"/>
      <c r="P51" s="678"/>
      <c r="Q51" s="678"/>
      <c r="R51" s="678"/>
      <c r="S51" s="679"/>
    </row>
    <row r="52" spans="1:19" x14ac:dyDescent="0.25">
      <c r="A52" s="647"/>
      <c r="B52" s="647"/>
      <c r="C52" s="92"/>
      <c r="D52" s="646"/>
      <c r="E52" s="646"/>
      <c r="F52" s="646"/>
      <c r="G52" s="122"/>
      <c r="L52" s="1"/>
      <c r="M52" s="1"/>
      <c r="N52" s="1"/>
      <c r="O52" s="1"/>
      <c r="P52" s="1"/>
      <c r="Q52" s="1"/>
      <c r="R52" s="1"/>
    </row>
    <row r="53" spans="1:19" x14ac:dyDescent="0.25">
      <c r="A53" s="659"/>
      <c r="B53" s="659"/>
      <c r="C53" s="659"/>
      <c r="D53" s="659"/>
      <c r="E53" s="659"/>
      <c r="F53" s="659"/>
      <c r="G53" s="659"/>
      <c r="H53" s="659"/>
      <c r="I53" s="659"/>
      <c r="J53" s="659"/>
      <c r="K53" s="659"/>
      <c r="L53" s="659"/>
      <c r="M53" s="659"/>
      <c r="N53" s="659"/>
      <c r="O53" s="659"/>
      <c r="P53" s="659"/>
      <c r="Q53" s="659"/>
      <c r="R53" s="659"/>
      <c r="S53" s="659"/>
    </row>
    <row r="55" spans="1:19" x14ac:dyDescent="0.25">
      <c r="A55" s="660" t="s">
        <v>338</v>
      </c>
      <c r="B55" s="660"/>
      <c r="C55" s="660"/>
      <c r="D55" s="660"/>
      <c r="E55" s="660"/>
      <c r="F55" s="660"/>
      <c r="G55" s="660"/>
      <c r="H55" s="660"/>
      <c r="I55" s="660"/>
      <c r="J55" s="660"/>
      <c r="K55" s="660"/>
      <c r="L55" s="660"/>
      <c r="M55" s="660"/>
      <c r="N55" s="660"/>
      <c r="O55" s="660"/>
      <c r="P55" s="660"/>
      <c r="Q55" s="660"/>
      <c r="R55" s="660"/>
      <c r="S55" s="660"/>
    </row>
    <row r="56" spans="1:19" ht="6.75" customHeight="1" x14ac:dyDescent="0.25">
      <c r="A56" s="660"/>
      <c r="B56" s="660"/>
      <c r="C56" s="660"/>
      <c r="D56" s="660"/>
      <c r="E56" s="660"/>
      <c r="F56" s="660"/>
      <c r="G56" s="660"/>
      <c r="H56" s="660"/>
      <c r="I56" s="660"/>
      <c r="J56" s="660"/>
      <c r="K56" s="660"/>
      <c r="L56" s="660"/>
      <c r="M56" s="660"/>
      <c r="N56" s="660"/>
      <c r="O56" s="660"/>
      <c r="P56" s="660"/>
      <c r="Q56" s="660"/>
      <c r="R56" s="660"/>
      <c r="S56" s="660"/>
    </row>
    <row r="57" spans="1:19" ht="17.25" x14ac:dyDescent="0.3">
      <c r="A57" s="175" t="s">
        <v>171</v>
      </c>
      <c r="B57" s="661"/>
      <c r="C57" s="662"/>
      <c r="D57" s="662"/>
      <c r="E57" s="662"/>
      <c r="F57" s="662"/>
      <c r="G57" s="662"/>
      <c r="H57" s="663"/>
    </row>
    <row r="58" spans="1:19" ht="14.25" customHeight="1" x14ac:dyDescent="0.3">
      <c r="A58" s="175"/>
      <c r="B58" s="289"/>
      <c r="C58" s="289"/>
      <c r="D58" s="289"/>
      <c r="E58" s="289"/>
      <c r="F58" s="289"/>
      <c r="G58" s="289"/>
      <c r="H58" s="289"/>
    </row>
    <row r="59" spans="1:19" x14ac:dyDescent="0.25">
      <c r="B59" s="202" t="s">
        <v>434</v>
      </c>
    </row>
    <row r="60" spans="1:19" ht="14.25" customHeight="1" x14ac:dyDescent="0.25">
      <c r="B60" s="651"/>
      <c r="C60" s="651"/>
      <c r="D60" s="651"/>
      <c r="E60" s="664" t="s">
        <v>404</v>
      </c>
      <c r="F60" s="665"/>
      <c r="G60" s="665"/>
      <c r="H60" s="665"/>
      <c r="I60" s="665"/>
      <c r="J60" s="665"/>
      <c r="K60" s="665"/>
      <c r="L60" s="665"/>
      <c r="M60" s="665"/>
      <c r="N60" s="665"/>
      <c r="O60" s="665"/>
      <c r="P60" s="665"/>
      <c r="Q60" s="665"/>
      <c r="R60" s="665"/>
      <c r="S60" s="666"/>
    </row>
    <row r="61" spans="1:19" x14ac:dyDescent="0.25">
      <c r="B61" s="651"/>
      <c r="C61" s="651"/>
      <c r="D61" s="651"/>
      <c r="E61" s="652"/>
      <c r="F61" s="653"/>
      <c r="G61" s="653"/>
      <c r="H61" s="653"/>
      <c r="I61" s="653"/>
      <c r="J61" s="653"/>
      <c r="K61" s="653"/>
      <c r="L61" s="653"/>
      <c r="M61" s="653"/>
      <c r="N61" s="653"/>
      <c r="O61" s="653"/>
      <c r="P61" s="653"/>
      <c r="Q61" s="653"/>
      <c r="R61" s="653"/>
      <c r="S61" s="654"/>
    </row>
    <row r="62" spans="1:19" x14ac:dyDescent="0.25">
      <c r="B62" s="651"/>
      <c r="C62" s="651"/>
      <c r="D62" s="651"/>
      <c r="E62" s="655"/>
      <c r="F62" s="653"/>
      <c r="G62" s="653"/>
      <c r="H62" s="653"/>
      <c r="I62" s="653"/>
      <c r="J62" s="653"/>
      <c r="K62" s="653"/>
      <c r="L62" s="653"/>
      <c r="M62" s="653"/>
      <c r="N62" s="653"/>
      <c r="O62" s="653"/>
      <c r="P62" s="653"/>
      <c r="Q62" s="653"/>
      <c r="R62" s="653"/>
      <c r="S62" s="654"/>
    </row>
    <row r="63" spans="1:19" x14ac:dyDescent="0.25">
      <c r="E63" s="656"/>
      <c r="F63" s="657"/>
      <c r="G63" s="657"/>
      <c r="H63" s="657"/>
      <c r="I63" s="657"/>
      <c r="J63" s="657"/>
      <c r="K63" s="657"/>
      <c r="L63" s="657"/>
      <c r="M63" s="657"/>
      <c r="N63" s="657"/>
      <c r="O63" s="657"/>
      <c r="P63" s="657"/>
      <c r="Q63" s="657"/>
      <c r="R63" s="657"/>
      <c r="S63" s="658"/>
    </row>
    <row r="64" spans="1:19" x14ac:dyDescent="0.25">
      <c r="B64" s="651"/>
      <c r="C64" s="651"/>
      <c r="D64" s="651"/>
    </row>
    <row r="65" spans="2:19" x14ac:dyDescent="0.25">
      <c r="B65" s="651"/>
      <c r="C65" s="651"/>
      <c r="D65" s="651"/>
      <c r="E65" s="667" t="s">
        <v>339</v>
      </c>
      <c r="F65" s="667"/>
      <c r="G65" s="667"/>
      <c r="H65" s="667"/>
      <c r="I65" s="668"/>
      <c r="J65" s="669"/>
      <c r="K65" s="669"/>
      <c r="L65" s="669"/>
      <c r="M65" s="669"/>
      <c r="N65" s="669"/>
      <c r="O65" s="669"/>
      <c r="P65" s="669"/>
      <c r="Q65" s="669"/>
      <c r="R65" s="669"/>
      <c r="S65" s="670"/>
    </row>
    <row r="66" spans="2:19" x14ac:dyDescent="0.25">
      <c r="B66" s="651"/>
      <c r="C66" s="651"/>
      <c r="D66" s="651"/>
    </row>
    <row r="67" spans="2:19" x14ac:dyDescent="0.25">
      <c r="B67" s="651"/>
      <c r="C67" s="651"/>
      <c r="D67" s="651"/>
      <c r="E67" s="673" t="s">
        <v>340</v>
      </c>
      <c r="F67" s="674"/>
      <c r="G67" s="674"/>
      <c r="H67" s="674"/>
      <c r="I67" s="674"/>
      <c r="J67" s="674"/>
      <c r="K67" s="674"/>
      <c r="L67" s="674"/>
      <c r="M67" s="674"/>
      <c r="N67" s="674"/>
      <c r="O67" s="674"/>
      <c r="P67" s="674"/>
      <c r="Q67" s="674"/>
      <c r="R67" s="674"/>
      <c r="S67" s="675"/>
    </row>
    <row r="68" spans="2:19" x14ac:dyDescent="0.25">
      <c r="B68" s="651"/>
      <c r="C68" s="651"/>
      <c r="D68" s="651"/>
      <c r="E68" s="652"/>
      <c r="F68" s="653"/>
      <c r="G68" s="653"/>
      <c r="H68" s="653"/>
      <c r="I68" s="653"/>
      <c r="J68" s="653"/>
      <c r="K68" s="653"/>
      <c r="L68" s="653"/>
      <c r="M68" s="653"/>
      <c r="N68" s="653"/>
      <c r="O68" s="653"/>
      <c r="P68" s="653"/>
      <c r="Q68" s="653"/>
      <c r="R68" s="653"/>
      <c r="S68" s="654"/>
    </row>
    <row r="69" spans="2:19" x14ac:dyDescent="0.25">
      <c r="B69" s="651"/>
      <c r="C69" s="651"/>
      <c r="D69" s="651"/>
      <c r="E69" s="655"/>
      <c r="F69" s="653"/>
      <c r="G69" s="653"/>
      <c r="H69" s="653"/>
      <c r="I69" s="653"/>
      <c r="J69" s="653"/>
      <c r="K69" s="653"/>
      <c r="L69" s="653"/>
      <c r="M69" s="653"/>
      <c r="N69" s="653"/>
      <c r="O69" s="653"/>
      <c r="P69" s="653"/>
      <c r="Q69" s="653"/>
      <c r="R69" s="653"/>
      <c r="S69" s="654"/>
    </row>
    <row r="70" spans="2:19" x14ac:dyDescent="0.25">
      <c r="E70" s="656"/>
      <c r="F70" s="657"/>
      <c r="G70" s="657"/>
      <c r="H70" s="657"/>
      <c r="I70" s="657"/>
      <c r="J70" s="657"/>
      <c r="K70" s="657"/>
      <c r="L70" s="657"/>
      <c r="M70" s="657"/>
      <c r="N70" s="657"/>
      <c r="O70" s="657"/>
      <c r="P70" s="657"/>
      <c r="Q70" s="657"/>
      <c r="R70" s="657"/>
      <c r="S70" s="658"/>
    </row>
    <row r="71" spans="2:19" x14ac:dyDescent="0.25">
      <c r="E71" s="290"/>
      <c r="F71" s="290"/>
      <c r="G71" s="290"/>
      <c r="H71" s="290"/>
      <c r="I71" s="291"/>
      <c r="J71" s="291"/>
      <c r="K71" s="291"/>
      <c r="L71" s="291"/>
      <c r="M71" s="291"/>
      <c r="N71" s="291"/>
      <c r="O71" s="291"/>
      <c r="P71" s="291"/>
      <c r="Q71" s="291"/>
      <c r="R71" s="291"/>
      <c r="S71" s="292"/>
    </row>
    <row r="72" spans="2:19" x14ac:dyDescent="0.25">
      <c r="E72" s="636" t="s">
        <v>339</v>
      </c>
      <c r="F72" s="636"/>
      <c r="G72" s="636"/>
      <c r="H72" s="637"/>
      <c r="I72" s="638"/>
      <c r="J72" s="639"/>
      <c r="K72" s="639"/>
      <c r="L72" s="639"/>
      <c r="M72" s="639"/>
      <c r="N72" s="639"/>
      <c r="O72" s="639"/>
      <c r="P72" s="639"/>
      <c r="Q72" s="639"/>
      <c r="R72" s="639"/>
      <c r="S72" s="640"/>
    </row>
  </sheetData>
  <sheetProtection sheet="1" objects="1" scenarios="1" selectLockedCells="1"/>
  <mergeCells count="68">
    <mergeCell ref="E72:H72"/>
    <mergeCell ref="I72:S72"/>
    <mergeCell ref="B64:D66"/>
    <mergeCell ref="E65:H65"/>
    <mergeCell ref="I65:S65"/>
    <mergeCell ref="B67:D69"/>
    <mergeCell ref="E67:S67"/>
    <mergeCell ref="E68:S70"/>
    <mergeCell ref="A53:S53"/>
    <mergeCell ref="A55:S56"/>
    <mergeCell ref="B57:H57"/>
    <mergeCell ref="B60:D62"/>
    <mergeCell ref="E60:S60"/>
    <mergeCell ref="E61:S63"/>
    <mergeCell ref="A49:S49"/>
    <mergeCell ref="A50:B52"/>
    <mergeCell ref="D50:F52"/>
    <mergeCell ref="P50:R50"/>
    <mergeCell ref="H51:K51"/>
    <mergeCell ref="L51:S51"/>
    <mergeCell ref="A38:S38"/>
    <mergeCell ref="A40:B47"/>
    <mergeCell ref="D40:F46"/>
    <mergeCell ref="H40:S40"/>
    <mergeCell ref="H41:S46"/>
    <mergeCell ref="A22:S22"/>
    <mergeCell ref="A24:B37"/>
    <mergeCell ref="D24:F37"/>
    <mergeCell ref="H24:S24"/>
    <mergeCell ref="H25:S29"/>
    <mergeCell ref="H30:R30"/>
    <mergeCell ref="H31:S31"/>
    <mergeCell ref="H32:K32"/>
    <mergeCell ref="L32:O32"/>
    <mergeCell ref="P32:S32"/>
    <mergeCell ref="H33:K37"/>
    <mergeCell ref="L33:O37"/>
    <mergeCell ref="P33:S37"/>
    <mergeCell ref="A18:S18"/>
    <mergeCell ref="A19:B21"/>
    <mergeCell ref="D19:F21"/>
    <mergeCell ref="H19:K19"/>
    <mergeCell ref="L19:O19"/>
    <mergeCell ref="P19:S19"/>
    <mergeCell ref="H20:J20"/>
    <mergeCell ref="K20:S20"/>
    <mergeCell ref="H21:J21"/>
    <mergeCell ref="K21:S21"/>
    <mergeCell ref="A17:B17"/>
    <mergeCell ref="D17:F17"/>
    <mergeCell ref="H17:S17"/>
    <mergeCell ref="A6:L6"/>
    <mergeCell ref="M6:S6"/>
    <mergeCell ref="A8:S8"/>
    <mergeCell ref="A9:G9"/>
    <mergeCell ref="H9:S9"/>
    <mergeCell ref="A10:G10"/>
    <mergeCell ref="A11:G11"/>
    <mergeCell ref="A12:G12"/>
    <mergeCell ref="A13:G13"/>
    <mergeCell ref="A14:G14"/>
    <mergeCell ref="H16:S16"/>
    <mergeCell ref="A1:S1"/>
    <mergeCell ref="B3:L3"/>
    <mergeCell ref="A4:D4"/>
    <mergeCell ref="E4:L4"/>
    <mergeCell ref="A5:I5"/>
    <mergeCell ref="J5:S5"/>
  </mergeCells>
  <pageMargins left="0.7" right="0.7" top="0.90749999999999997" bottom="0.54656249999999995" header="0.3" footer="0.3"/>
  <pageSetup scale="99" fitToHeight="0" orientation="landscape" r:id="rId1"/>
  <headerFooter>
    <oddHeader>&amp;C&amp;"Century Gothic,Regular"&amp;24Internal Improvement Review (IIR)</oddHeader>
  </headerFooter>
  <rowBreaks count="2" manualBreakCount="2">
    <brk id="14" max="16383" man="1"/>
    <brk id="38"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7</xdr:col>
                    <xdr:colOff>47625</xdr:colOff>
                    <xdr:row>9</xdr:row>
                    <xdr:rowOff>28575</xdr:rowOff>
                  </from>
                  <to>
                    <xdr:col>8</xdr:col>
                    <xdr:colOff>190500</xdr:colOff>
                    <xdr:row>9</xdr:row>
                    <xdr:rowOff>352425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8</xdr:col>
                    <xdr:colOff>47625</xdr:colOff>
                    <xdr:row>9</xdr:row>
                    <xdr:rowOff>28575</xdr:rowOff>
                  </from>
                  <to>
                    <xdr:col>9</xdr:col>
                    <xdr:colOff>180975</xdr:colOff>
                    <xdr:row>9</xdr:row>
                    <xdr:rowOff>352425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9</xdr:col>
                    <xdr:colOff>47625</xdr:colOff>
                    <xdr:row>9</xdr:row>
                    <xdr:rowOff>28575</xdr:rowOff>
                  </from>
                  <to>
                    <xdr:col>10</xdr:col>
                    <xdr:colOff>200025</xdr:colOff>
                    <xdr:row>9</xdr:row>
                    <xdr:rowOff>352425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10</xdr:col>
                    <xdr:colOff>47625</xdr:colOff>
                    <xdr:row>9</xdr:row>
                    <xdr:rowOff>28575</xdr:rowOff>
                  </from>
                  <to>
                    <xdr:col>11</xdr:col>
                    <xdr:colOff>180975</xdr:colOff>
                    <xdr:row>9</xdr:row>
                    <xdr:rowOff>352425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11</xdr:col>
                    <xdr:colOff>47625</xdr:colOff>
                    <xdr:row>9</xdr:row>
                    <xdr:rowOff>28575</xdr:rowOff>
                  </from>
                  <to>
                    <xdr:col>12</xdr:col>
                    <xdr:colOff>180975</xdr:colOff>
                    <xdr:row>9</xdr:row>
                    <xdr:rowOff>352425</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12</xdr:col>
                    <xdr:colOff>47625</xdr:colOff>
                    <xdr:row>9</xdr:row>
                    <xdr:rowOff>28575</xdr:rowOff>
                  </from>
                  <to>
                    <xdr:col>13</xdr:col>
                    <xdr:colOff>228600</xdr:colOff>
                    <xdr:row>9</xdr:row>
                    <xdr:rowOff>352425</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13</xdr:col>
                    <xdr:colOff>47625</xdr:colOff>
                    <xdr:row>9</xdr:row>
                    <xdr:rowOff>28575</xdr:rowOff>
                  </from>
                  <to>
                    <xdr:col>14</xdr:col>
                    <xdr:colOff>190500</xdr:colOff>
                    <xdr:row>9</xdr:row>
                    <xdr:rowOff>352425</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14</xdr:col>
                    <xdr:colOff>47625</xdr:colOff>
                    <xdr:row>9</xdr:row>
                    <xdr:rowOff>28575</xdr:rowOff>
                  </from>
                  <to>
                    <xdr:col>15</xdr:col>
                    <xdr:colOff>219075</xdr:colOff>
                    <xdr:row>9</xdr:row>
                    <xdr:rowOff>352425</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7</xdr:col>
                    <xdr:colOff>47625</xdr:colOff>
                    <xdr:row>10</xdr:row>
                    <xdr:rowOff>28575</xdr:rowOff>
                  </from>
                  <to>
                    <xdr:col>8</xdr:col>
                    <xdr:colOff>190500</xdr:colOff>
                    <xdr:row>10</xdr:row>
                    <xdr:rowOff>352425</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8</xdr:col>
                    <xdr:colOff>47625</xdr:colOff>
                    <xdr:row>10</xdr:row>
                    <xdr:rowOff>28575</xdr:rowOff>
                  </from>
                  <to>
                    <xdr:col>9</xdr:col>
                    <xdr:colOff>190500</xdr:colOff>
                    <xdr:row>10</xdr:row>
                    <xdr:rowOff>352425</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9</xdr:col>
                    <xdr:colOff>47625</xdr:colOff>
                    <xdr:row>10</xdr:row>
                    <xdr:rowOff>28575</xdr:rowOff>
                  </from>
                  <to>
                    <xdr:col>10</xdr:col>
                    <xdr:colOff>200025</xdr:colOff>
                    <xdr:row>10</xdr:row>
                    <xdr:rowOff>352425</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10</xdr:col>
                    <xdr:colOff>47625</xdr:colOff>
                    <xdr:row>10</xdr:row>
                    <xdr:rowOff>28575</xdr:rowOff>
                  </from>
                  <to>
                    <xdr:col>11</xdr:col>
                    <xdr:colOff>190500</xdr:colOff>
                    <xdr:row>10</xdr:row>
                    <xdr:rowOff>352425</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11</xdr:col>
                    <xdr:colOff>47625</xdr:colOff>
                    <xdr:row>10</xdr:row>
                    <xdr:rowOff>28575</xdr:rowOff>
                  </from>
                  <to>
                    <xdr:col>12</xdr:col>
                    <xdr:colOff>190500</xdr:colOff>
                    <xdr:row>10</xdr:row>
                    <xdr:rowOff>352425</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12</xdr:col>
                    <xdr:colOff>47625</xdr:colOff>
                    <xdr:row>10</xdr:row>
                    <xdr:rowOff>28575</xdr:rowOff>
                  </from>
                  <to>
                    <xdr:col>13</xdr:col>
                    <xdr:colOff>228600</xdr:colOff>
                    <xdr:row>10</xdr:row>
                    <xdr:rowOff>352425</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13</xdr:col>
                    <xdr:colOff>47625</xdr:colOff>
                    <xdr:row>10</xdr:row>
                    <xdr:rowOff>28575</xdr:rowOff>
                  </from>
                  <to>
                    <xdr:col>14</xdr:col>
                    <xdr:colOff>190500</xdr:colOff>
                    <xdr:row>10</xdr:row>
                    <xdr:rowOff>352425</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14</xdr:col>
                    <xdr:colOff>47625</xdr:colOff>
                    <xdr:row>10</xdr:row>
                    <xdr:rowOff>28575</xdr:rowOff>
                  </from>
                  <to>
                    <xdr:col>15</xdr:col>
                    <xdr:colOff>219075</xdr:colOff>
                    <xdr:row>10</xdr:row>
                    <xdr:rowOff>352425</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15</xdr:col>
                    <xdr:colOff>47625</xdr:colOff>
                    <xdr:row>10</xdr:row>
                    <xdr:rowOff>28575</xdr:rowOff>
                  </from>
                  <to>
                    <xdr:col>16</xdr:col>
                    <xdr:colOff>219075</xdr:colOff>
                    <xdr:row>10</xdr:row>
                    <xdr:rowOff>352425</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16</xdr:col>
                    <xdr:colOff>47625</xdr:colOff>
                    <xdr:row>10</xdr:row>
                    <xdr:rowOff>28575</xdr:rowOff>
                  </from>
                  <to>
                    <xdr:col>17</xdr:col>
                    <xdr:colOff>200025</xdr:colOff>
                    <xdr:row>10</xdr:row>
                    <xdr:rowOff>352425</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7</xdr:col>
                    <xdr:colOff>47625</xdr:colOff>
                    <xdr:row>11</xdr:row>
                    <xdr:rowOff>28575</xdr:rowOff>
                  </from>
                  <to>
                    <xdr:col>8</xdr:col>
                    <xdr:colOff>190500</xdr:colOff>
                    <xdr:row>11</xdr:row>
                    <xdr:rowOff>352425</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8</xdr:col>
                    <xdr:colOff>47625</xdr:colOff>
                    <xdr:row>11</xdr:row>
                    <xdr:rowOff>28575</xdr:rowOff>
                  </from>
                  <to>
                    <xdr:col>9</xdr:col>
                    <xdr:colOff>190500</xdr:colOff>
                    <xdr:row>11</xdr:row>
                    <xdr:rowOff>352425</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9</xdr:col>
                    <xdr:colOff>47625</xdr:colOff>
                    <xdr:row>11</xdr:row>
                    <xdr:rowOff>28575</xdr:rowOff>
                  </from>
                  <to>
                    <xdr:col>10</xdr:col>
                    <xdr:colOff>200025</xdr:colOff>
                    <xdr:row>11</xdr:row>
                    <xdr:rowOff>352425</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10</xdr:col>
                    <xdr:colOff>47625</xdr:colOff>
                    <xdr:row>11</xdr:row>
                    <xdr:rowOff>28575</xdr:rowOff>
                  </from>
                  <to>
                    <xdr:col>11</xdr:col>
                    <xdr:colOff>190500</xdr:colOff>
                    <xdr:row>11</xdr:row>
                    <xdr:rowOff>352425</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11</xdr:col>
                    <xdr:colOff>47625</xdr:colOff>
                    <xdr:row>11</xdr:row>
                    <xdr:rowOff>28575</xdr:rowOff>
                  </from>
                  <to>
                    <xdr:col>12</xdr:col>
                    <xdr:colOff>190500</xdr:colOff>
                    <xdr:row>11</xdr:row>
                    <xdr:rowOff>352425</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7</xdr:col>
                    <xdr:colOff>47625</xdr:colOff>
                    <xdr:row>12</xdr:row>
                    <xdr:rowOff>28575</xdr:rowOff>
                  </from>
                  <to>
                    <xdr:col>8</xdr:col>
                    <xdr:colOff>190500</xdr:colOff>
                    <xdr:row>12</xdr:row>
                    <xdr:rowOff>352425</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8</xdr:col>
                    <xdr:colOff>47625</xdr:colOff>
                    <xdr:row>12</xdr:row>
                    <xdr:rowOff>28575</xdr:rowOff>
                  </from>
                  <to>
                    <xdr:col>9</xdr:col>
                    <xdr:colOff>190500</xdr:colOff>
                    <xdr:row>12</xdr:row>
                    <xdr:rowOff>352425</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from>
                    <xdr:col>9</xdr:col>
                    <xdr:colOff>47625</xdr:colOff>
                    <xdr:row>12</xdr:row>
                    <xdr:rowOff>28575</xdr:rowOff>
                  </from>
                  <to>
                    <xdr:col>10</xdr:col>
                    <xdr:colOff>200025</xdr:colOff>
                    <xdr:row>12</xdr:row>
                    <xdr:rowOff>352425</xdr:rowOff>
                  </to>
                </anchor>
              </controlPr>
            </control>
          </mc:Choice>
        </mc:AlternateContent>
        <mc:AlternateContent xmlns:mc="http://schemas.openxmlformats.org/markup-compatibility/2006">
          <mc:Choice Requires="x14">
            <control shapeId="21531" r:id="rId30" name="Check Box 27">
              <controlPr defaultSize="0" autoFill="0" autoLine="0" autoPict="0">
                <anchor moveWithCells="1">
                  <from>
                    <xdr:col>10</xdr:col>
                    <xdr:colOff>47625</xdr:colOff>
                    <xdr:row>12</xdr:row>
                    <xdr:rowOff>28575</xdr:rowOff>
                  </from>
                  <to>
                    <xdr:col>11</xdr:col>
                    <xdr:colOff>190500</xdr:colOff>
                    <xdr:row>12</xdr:row>
                    <xdr:rowOff>352425</xdr:rowOff>
                  </to>
                </anchor>
              </controlPr>
            </control>
          </mc:Choice>
        </mc:AlternateContent>
        <mc:AlternateContent xmlns:mc="http://schemas.openxmlformats.org/markup-compatibility/2006">
          <mc:Choice Requires="x14">
            <control shapeId="21532" r:id="rId31" name="Check Box 28">
              <controlPr defaultSize="0" autoFill="0" autoLine="0" autoPict="0">
                <anchor moveWithCells="1">
                  <from>
                    <xdr:col>11</xdr:col>
                    <xdr:colOff>47625</xdr:colOff>
                    <xdr:row>12</xdr:row>
                    <xdr:rowOff>28575</xdr:rowOff>
                  </from>
                  <to>
                    <xdr:col>12</xdr:col>
                    <xdr:colOff>190500</xdr:colOff>
                    <xdr:row>12</xdr:row>
                    <xdr:rowOff>352425</xdr:rowOff>
                  </to>
                </anchor>
              </controlPr>
            </control>
          </mc:Choice>
        </mc:AlternateContent>
        <mc:AlternateContent xmlns:mc="http://schemas.openxmlformats.org/markup-compatibility/2006">
          <mc:Choice Requires="x14">
            <control shapeId="21533" r:id="rId32" name="Check Box 29">
              <controlPr defaultSize="0" autoFill="0" autoLine="0" autoPict="0">
                <anchor moveWithCells="1">
                  <from>
                    <xdr:col>7</xdr:col>
                    <xdr:colOff>47625</xdr:colOff>
                    <xdr:row>13</xdr:row>
                    <xdr:rowOff>28575</xdr:rowOff>
                  </from>
                  <to>
                    <xdr:col>8</xdr:col>
                    <xdr:colOff>190500</xdr:colOff>
                    <xdr:row>13</xdr:row>
                    <xdr:rowOff>352425</xdr:rowOff>
                  </to>
                </anchor>
              </controlPr>
            </control>
          </mc:Choice>
        </mc:AlternateContent>
        <mc:AlternateContent xmlns:mc="http://schemas.openxmlformats.org/markup-compatibility/2006">
          <mc:Choice Requires="x14">
            <control shapeId="21534" r:id="rId33" name="Check Box 30">
              <controlPr defaultSize="0" autoFill="0" autoLine="0" autoPict="0">
                <anchor moveWithCells="1">
                  <from>
                    <xdr:col>8</xdr:col>
                    <xdr:colOff>47625</xdr:colOff>
                    <xdr:row>13</xdr:row>
                    <xdr:rowOff>28575</xdr:rowOff>
                  </from>
                  <to>
                    <xdr:col>9</xdr:col>
                    <xdr:colOff>190500</xdr:colOff>
                    <xdr:row>13</xdr:row>
                    <xdr:rowOff>352425</xdr:rowOff>
                  </to>
                </anchor>
              </controlPr>
            </control>
          </mc:Choice>
        </mc:AlternateContent>
        <mc:AlternateContent xmlns:mc="http://schemas.openxmlformats.org/markup-compatibility/2006">
          <mc:Choice Requires="x14">
            <control shapeId="21535" r:id="rId34" name="Check Box 31">
              <controlPr defaultSize="0" autoFill="0" autoLine="0" autoPict="0">
                <anchor moveWithCells="1">
                  <from>
                    <xdr:col>9</xdr:col>
                    <xdr:colOff>47625</xdr:colOff>
                    <xdr:row>13</xdr:row>
                    <xdr:rowOff>28575</xdr:rowOff>
                  </from>
                  <to>
                    <xdr:col>10</xdr:col>
                    <xdr:colOff>200025</xdr:colOff>
                    <xdr:row>13</xdr:row>
                    <xdr:rowOff>352425</xdr:rowOff>
                  </to>
                </anchor>
              </controlPr>
            </control>
          </mc:Choice>
        </mc:AlternateContent>
        <mc:AlternateContent xmlns:mc="http://schemas.openxmlformats.org/markup-compatibility/2006">
          <mc:Choice Requires="x14">
            <control shapeId="21536" r:id="rId35" name="Check Box 32">
              <controlPr defaultSize="0" autoFill="0" autoLine="0" autoPict="0">
                <anchor moveWithCells="1">
                  <from>
                    <xdr:col>10</xdr:col>
                    <xdr:colOff>47625</xdr:colOff>
                    <xdr:row>13</xdr:row>
                    <xdr:rowOff>28575</xdr:rowOff>
                  </from>
                  <to>
                    <xdr:col>11</xdr:col>
                    <xdr:colOff>190500</xdr:colOff>
                    <xdr:row>13</xdr:row>
                    <xdr:rowOff>352425</xdr:rowOff>
                  </to>
                </anchor>
              </controlPr>
            </control>
          </mc:Choice>
        </mc:AlternateContent>
        <mc:AlternateContent xmlns:mc="http://schemas.openxmlformats.org/markup-compatibility/2006">
          <mc:Choice Requires="x14">
            <control shapeId="21537" r:id="rId36" name="Check Box 33">
              <controlPr defaultSize="0" autoFill="0" autoLine="0" autoPict="0">
                <anchor moveWithCells="1">
                  <from>
                    <xdr:col>11</xdr:col>
                    <xdr:colOff>47625</xdr:colOff>
                    <xdr:row>13</xdr:row>
                    <xdr:rowOff>28575</xdr:rowOff>
                  </from>
                  <to>
                    <xdr:col>12</xdr:col>
                    <xdr:colOff>190500</xdr:colOff>
                    <xdr:row>13</xdr:row>
                    <xdr:rowOff>352425</xdr:rowOff>
                  </to>
                </anchor>
              </controlPr>
            </control>
          </mc:Choice>
        </mc:AlternateContent>
        <mc:AlternateContent xmlns:mc="http://schemas.openxmlformats.org/markup-compatibility/2006">
          <mc:Choice Requires="x14">
            <control shapeId="21538" r:id="rId37" name="Check Box 34">
              <controlPr defaultSize="0" autoFill="0" autoLine="0" autoPict="0">
                <anchor moveWithCells="1">
                  <from>
                    <xdr:col>12</xdr:col>
                    <xdr:colOff>47625</xdr:colOff>
                    <xdr:row>13</xdr:row>
                    <xdr:rowOff>28575</xdr:rowOff>
                  </from>
                  <to>
                    <xdr:col>13</xdr:col>
                    <xdr:colOff>228600</xdr:colOff>
                    <xdr:row>13</xdr:row>
                    <xdr:rowOff>352425</xdr:rowOff>
                  </to>
                </anchor>
              </controlPr>
            </control>
          </mc:Choice>
        </mc:AlternateContent>
        <mc:AlternateContent xmlns:mc="http://schemas.openxmlformats.org/markup-compatibility/2006">
          <mc:Choice Requires="x14">
            <control shapeId="21539" r:id="rId38" name="Check Box 35">
              <controlPr defaultSize="0" autoFill="0" autoLine="0" autoPict="0">
                <anchor moveWithCells="1">
                  <from>
                    <xdr:col>13</xdr:col>
                    <xdr:colOff>47625</xdr:colOff>
                    <xdr:row>13</xdr:row>
                    <xdr:rowOff>28575</xdr:rowOff>
                  </from>
                  <to>
                    <xdr:col>14</xdr:col>
                    <xdr:colOff>190500</xdr:colOff>
                    <xdr:row>13</xdr:row>
                    <xdr:rowOff>352425</xdr:rowOff>
                  </to>
                </anchor>
              </controlPr>
            </control>
          </mc:Choice>
        </mc:AlternateContent>
        <mc:AlternateContent xmlns:mc="http://schemas.openxmlformats.org/markup-compatibility/2006">
          <mc:Choice Requires="x14">
            <control shapeId="21540" r:id="rId39" name="Check Box 36">
              <controlPr defaultSize="0" autoFill="0" autoLine="0" autoPict="0">
                <anchor moveWithCells="1">
                  <from>
                    <xdr:col>14</xdr:col>
                    <xdr:colOff>47625</xdr:colOff>
                    <xdr:row>13</xdr:row>
                    <xdr:rowOff>28575</xdr:rowOff>
                  </from>
                  <to>
                    <xdr:col>15</xdr:col>
                    <xdr:colOff>219075</xdr:colOff>
                    <xdr:row>13</xdr:row>
                    <xdr:rowOff>352425</xdr:rowOff>
                  </to>
                </anchor>
              </controlPr>
            </control>
          </mc:Choice>
        </mc:AlternateContent>
        <mc:AlternateContent xmlns:mc="http://schemas.openxmlformats.org/markup-compatibility/2006">
          <mc:Choice Requires="x14">
            <control shapeId="21541" r:id="rId40" name="Check Box 37">
              <controlPr defaultSize="0" autoFill="0" autoLine="0" autoPict="0">
                <anchor moveWithCells="1">
                  <from>
                    <xdr:col>8</xdr:col>
                    <xdr:colOff>28575</xdr:colOff>
                    <xdr:row>18</xdr:row>
                    <xdr:rowOff>28575</xdr:rowOff>
                  </from>
                  <to>
                    <xdr:col>10</xdr:col>
                    <xdr:colOff>180975</xdr:colOff>
                    <xdr:row>18</xdr:row>
                    <xdr:rowOff>342900</xdr:rowOff>
                  </to>
                </anchor>
              </controlPr>
            </control>
          </mc:Choice>
        </mc:AlternateContent>
        <mc:AlternateContent xmlns:mc="http://schemas.openxmlformats.org/markup-compatibility/2006">
          <mc:Choice Requires="x14">
            <control shapeId="21542" r:id="rId41" name="Check Box 38">
              <controlPr defaultSize="0" autoFill="0" autoLine="0" autoPict="0">
                <anchor moveWithCells="1">
                  <from>
                    <xdr:col>15</xdr:col>
                    <xdr:colOff>47625</xdr:colOff>
                    <xdr:row>49</xdr:row>
                    <xdr:rowOff>28575</xdr:rowOff>
                  </from>
                  <to>
                    <xdr:col>17</xdr:col>
                    <xdr:colOff>228600</xdr:colOff>
                    <xdr:row>49</xdr:row>
                    <xdr:rowOff>352425</xdr:rowOff>
                  </to>
                </anchor>
              </controlPr>
            </control>
          </mc:Choice>
        </mc:AlternateContent>
        <mc:AlternateContent xmlns:mc="http://schemas.openxmlformats.org/markup-compatibility/2006">
          <mc:Choice Requires="x14">
            <control shapeId="21543" r:id="rId42" name="Check Box 39">
              <controlPr defaultSize="0" autoFill="0" autoLine="0" autoPict="0">
                <anchor moveWithCells="1">
                  <from>
                    <xdr:col>11</xdr:col>
                    <xdr:colOff>47625</xdr:colOff>
                    <xdr:row>49</xdr:row>
                    <xdr:rowOff>28575</xdr:rowOff>
                  </from>
                  <to>
                    <xdr:col>13</xdr:col>
                    <xdr:colOff>228600</xdr:colOff>
                    <xdr:row>49</xdr:row>
                    <xdr:rowOff>352425</xdr:rowOff>
                  </to>
                </anchor>
              </controlPr>
            </control>
          </mc:Choice>
        </mc:AlternateContent>
        <mc:AlternateContent xmlns:mc="http://schemas.openxmlformats.org/markup-compatibility/2006">
          <mc:Choice Requires="x14">
            <control shapeId="21544" r:id="rId43" name="Check Box 40">
              <controlPr defaultSize="0" autoFill="0" autoLine="0" autoPict="0" altText="Outcome Data">
                <anchor moveWithCells="1">
                  <from>
                    <xdr:col>16</xdr:col>
                    <xdr:colOff>104775</xdr:colOff>
                    <xdr:row>18</xdr:row>
                    <xdr:rowOff>28575</xdr:rowOff>
                  </from>
                  <to>
                    <xdr:col>18</xdr:col>
                    <xdr:colOff>371475</xdr:colOff>
                    <xdr:row>18</xdr:row>
                    <xdr:rowOff>342900</xdr:rowOff>
                  </to>
                </anchor>
              </controlPr>
            </control>
          </mc:Choice>
        </mc:AlternateContent>
        <mc:AlternateContent xmlns:mc="http://schemas.openxmlformats.org/markup-compatibility/2006">
          <mc:Choice Requires="x14">
            <control shapeId="21545" r:id="rId44" name="Check Box 41">
              <controlPr defaultSize="0" autoFill="0" autoLine="0" autoPict="0">
                <anchor moveWithCells="1">
                  <from>
                    <xdr:col>11</xdr:col>
                    <xdr:colOff>409575</xdr:colOff>
                    <xdr:row>18</xdr:row>
                    <xdr:rowOff>28575</xdr:rowOff>
                  </from>
                  <to>
                    <xdr:col>14</xdr:col>
                    <xdr:colOff>314325</xdr:colOff>
                    <xdr:row>18</xdr:row>
                    <xdr:rowOff>352425</xdr:rowOff>
                  </to>
                </anchor>
              </controlPr>
            </control>
          </mc:Choice>
        </mc:AlternateContent>
        <mc:AlternateContent xmlns:mc="http://schemas.openxmlformats.org/markup-compatibility/2006">
          <mc:Choice Requires="x14">
            <control shapeId="21546" r:id="rId45" name="Check Box 42">
              <controlPr defaultSize="0" autoFill="0" autoLine="0" autoPict="0" macro="[0]!CheckBox53_Click">
                <anchor moveWithCells="1">
                  <from>
                    <xdr:col>1</xdr:col>
                    <xdr:colOff>66675</xdr:colOff>
                    <xdr:row>59</xdr:row>
                    <xdr:rowOff>85725</xdr:rowOff>
                  </from>
                  <to>
                    <xdr:col>3</xdr:col>
                    <xdr:colOff>342900</xdr:colOff>
                    <xdr:row>61</xdr:row>
                    <xdr:rowOff>114300</xdr:rowOff>
                  </to>
                </anchor>
              </controlPr>
            </control>
          </mc:Choice>
        </mc:AlternateContent>
        <mc:AlternateContent xmlns:mc="http://schemas.openxmlformats.org/markup-compatibility/2006">
          <mc:Choice Requires="x14">
            <control shapeId="21547" r:id="rId46" name="Check Box 43">
              <controlPr defaultSize="0" autoFill="0" autoLine="0" autoPict="0" macro="[0]!CheckBox53_Click">
                <anchor moveWithCells="1">
                  <from>
                    <xdr:col>1</xdr:col>
                    <xdr:colOff>66675</xdr:colOff>
                    <xdr:row>63</xdr:row>
                    <xdr:rowOff>85725</xdr:rowOff>
                  </from>
                  <to>
                    <xdr:col>3</xdr:col>
                    <xdr:colOff>342900</xdr:colOff>
                    <xdr:row>65</xdr:row>
                    <xdr:rowOff>85725</xdr:rowOff>
                  </to>
                </anchor>
              </controlPr>
            </control>
          </mc:Choice>
        </mc:AlternateContent>
        <mc:AlternateContent xmlns:mc="http://schemas.openxmlformats.org/markup-compatibility/2006">
          <mc:Choice Requires="x14">
            <control shapeId="21548" r:id="rId47" name="Check Box 44">
              <controlPr defaultSize="0" autoFill="0" autoLine="0" autoPict="0" macro="[0]!CheckBox53_Click">
                <anchor moveWithCells="1">
                  <from>
                    <xdr:col>1</xdr:col>
                    <xdr:colOff>66675</xdr:colOff>
                    <xdr:row>66</xdr:row>
                    <xdr:rowOff>85725</xdr:rowOff>
                  </from>
                  <to>
                    <xdr:col>3</xdr:col>
                    <xdr:colOff>342900</xdr:colOff>
                    <xdr:row>68</xdr:row>
                    <xdr:rowOff>104775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S72"/>
  <sheetViews>
    <sheetView showGridLines="0" showRowColHeaders="0" showRuler="0" view="pageLayout" workbookViewId="0">
      <selection activeCell="K20" sqref="K20:S20"/>
    </sheetView>
  </sheetViews>
  <sheetFormatPr defaultColWidth="8.85546875" defaultRowHeight="15" x14ac:dyDescent="0.25"/>
  <cols>
    <col min="1" max="1" width="7" customWidth="1"/>
    <col min="2" max="2" width="9" customWidth="1"/>
    <col min="3" max="3" width="1.85546875" customWidth="1"/>
    <col min="4" max="4" width="6.7109375" customWidth="1"/>
    <col min="5" max="6" width="7.28515625" customWidth="1"/>
    <col min="7" max="7" width="2.42578125" customWidth="1"/>
    <col min="8" max="9" width="6.7109375" customWidth="1"/>
    <col min="10" max="10" width="6.42578125" customWidth="1"/>
    <col min="11" max="12" width="6.7109375" customWidth="1"/>
    <col min="13" max="13" width="6.140625" customWidth="1"/>
    <col min="14" max="14" width="6.7109375" customWidth="1"/>
    <col min="15" max="15" width="6.42578125" customWidth="1"/>
    <col min="16" max="16" width="6.28515625" customWidth="1"/>
    <col min="17" max="17" width="6.42578125" customWidth="1"/>
    <col min="18" max="18" width="7.140625" customWidth="1"/>
  </cols>
  <sheetData>
    <row r="1" spans="1:19" ht="52.5" customHeight="1" thickBot="1" x14ac:dyDescent="0.3">
      <c r="A1" s="704" t="s">
        <v>443</v>
      </c>
      <c r="B1" s="705"/>
      <c r="C1" s="705"/>
      <c r="D1" s="705"/>
      <c r="E1" s="705"/>
      <c r="F1" s="705"/>
      <c r="G1" s="705"/>
      <c r="H1" s="705"/>
      <c r="I1" s="705"/>
      <c r="J1" s="705"/>
      <c r="K1" s="705"/>
      <c r="L1" s="705"/>
      <c r="M1" s="705"/>
      <c r="N1" s="705"/>
      <c r="O1" s="705"/>
      <c r="P1" s="705"/>
      <c r="Q1" s="705"/>
      <c r="R1" s="705"/>
      <c r="S1" s="706"/>
    </row>
    <row r="2" spans="1:19" ht="45.75" customHeight="1" x14ac:dyDescent="0.25">
      <c r="A2" s="318"/>
      <c r="B2" s="318"/>
      <c r="C2" s="318"/>
      <c r="D2" s="318"/>
      <c r="E2" s="318"/>
      <c r="F2" s="318"/>
      <c r="G2" s="318"/>
      <c r="H2" s="318"/>
      <c r="I2" s="318"/>
      <c r="J2" s="318"/>
      <c r="K2" s="318"/>
      <c r="L2" s="318"/>
      <c r="M2" s="318"/>
      <c r="N2" s="318"/>
      <c r="O2" s="318"/>
      <c r="P2" s="318"/>
      <c r="Q2" s="318"/>
      <c r="R2" s="318"/>
      <c r="S2" s="318"/>
    </row>
    <row r="3" spans="1:19" ht="21" customHeight="1" x14ac:dyDescent="0.3">
      <c r="A3" s="98" t="s">
        <v>171</v>
      </c>
      <c r="B3" s="708"/>
      <c r="C3" s="708"/>
      <c r="D3" s="708"/>
      <c r="E3" s="708"/>
      <c r="F3" s="708"/>
      <c r="G3" s="708"/>
      <c r="H3" s="708"/>
      <c r="I3" s="708"/>
      <c r="J3" s="708"/>
      <c r="K3" s="708"/>
      <c r="L3" s="708"/>
      <c r="M3" s="165"/>
      <c r="N3" s="165"/>
    </row>
    <row r="4" spans="1:19" ht="27" customHeight="1" x14ac:dyDescent="0.3">
      <c r="A4" s="707" t="s">
        <v>170</v>
      </c>
      <c r="B4" s="707"/>
      <c r="C4" s="707"/>
      <c r="D4" s="707"/>
      <c r="E4" s="708"/>
      <c r="F4" s="708"/>
      <c r="G4" s="708"/>
      <c r="H4" s="708"/>
      <c r="I4" s="708"/>
      <c r="J4" s="708"/>
      <c r="K4" s="708"/>
      <c r="L4" s="708"/>
      <c r="M4" s="165"/>
      <c r="N4" s="165"/>
    </row>
    <row r="5" spans="1:19" ht="23.25" customHeight="1" x14ac:dyDescent="0.3">
      <c r="A5" s="709" t="s">
        <v>172</v>
      </c>
      <c r="B5" s="709"/>
      <c r="C5" s="709"/>
      <c r="D5" s="709"/>
      <c r="E5" s="709"/>
      <c r="F5" s="709"/>
      <c r="G5" s="709"/>
      <c r="H5" s="709"/>
      <c r="I5" s="709"/>
      <c r="J5" s="708"/>
      <c r="K5" s="708"/>
      <c r="L5" s="708"/>
      <c r="M5" s="708"/>
      <c r="N5" s="708"/>
      <c r="O5" s="708"/>
      <c r="P5" s="708"/>
      <c r="Q5" s="708"/>
      <c r="R5" s="708"/>
      <c r="S5" s="708"/>
    </row>
    <row r="6" spans="1:19" ht="25.5" customHeight="1" x14ac:dyDescent="0.3">
      <c r="A6" s="707" t="s">
        <v>173</v>
      </c>
      <c r="B6" s="707"/>
      <c r="C6" s="707"/>
      <c r="D6" s="707"/>
      <c r="E6" s="707"/>
      <c r="F6" s="707"/>
      <c r="G6" s="707"/>
      <c r="H6" s="707"/>
      <c r="I6" s="707"/>
      <c r="J6" s="707"/>
      <c r="K6" s="707"/>
      <c r="L6" s="707"/>
      <c r="M6" s="710"/>
      <c r="N6" s="710"/>
      <c r="O6" s="710"/>
      <c r="P6" s="710"/>
      <c r="Q6" s="710"/>
      <c r="R6" s="710"/>
      <c r="S6" s="710"/>
    </row>
    <row r="7" spans="1:19" ht="14.25" customHeight="1" x14ac:dyDescent="0.3">
      <c r="A7" s="319"/>
      <c r="B7" s="319"/>
      <c r="C7" s="319"/>
      <c r="D7" s="319"/>
      <c r="E7" s="319"/>
      <c r="F7" s="319"/>
      <c r="G7" s="319"/>
      <c r="H7" s="319"/>
      <c r="I7" s="319"/>
      <c r="J7" s="319"/>
      <c r="K7" s="319"/>
      <c r="L7" s="319"/>
      <c r="M7" s="176"/>
      <c r="N7" s="176"/>
      <c r="O7" s="176"/>
      <c r="P7" s="176"/>
      <c r="Q7" s="176"/>
      <c r="R7" s="176"/>
      <c r="S7" s="176"/>
    </row>
    <row r="8" spans="1:19" ht="48" customHeight="1" x14ac:dyDescent="0.25">
      <c r="A8" s="697" t="s">
        <v>446</v>
      </c>
      <c r="B8" s="698"/>
      <c r="C8" s="698"/>
      <c r="D8" s="698"/>
      <c r="E8" s="698"/>
      <c r="F8" s="698"/>
      <c r="G8" s="698"/>
      <c r="H8" s="698"/>
      <c r="I8" s="698"/>
      <c r="J8" s="698"/>
      <c r="K8" s="698"/>
      <c r="L8" s="698"/>
      <c r="M8" s="698"/>
      <c r="N8" s="698"/>
      <c r="O8" s="698"/>
      <c r="P8" s="698"/>
      <c r="Q8" s="698"/>
      <c r="R8" s="698"/>
      <c r="S8" s="698"/>
    </row>
    <row r="9" spans="1:19" ht="16.5" customHeight="1" x14ac:dyDescent="0.25">
      <c r="A9" s="641" t="s">
        <v>341</v>
      </c>
      <c r="B9" s="641"/>
      <c r="C9" s="641"/>
      <c r="D9" s="641"/>
      <c r="E9" s="641"/>
      <c r="F9" s="641"/>
      <c r="G9" s="642"/>
      <c r="H9" s="643" t="s">
        <v>154</v>
      </c>
      <c r="I9" s="641"/>
      <c r="J9" s="641"/>
      <c r="K9" s="641"/>
      <c r="L9" s="641"/>
      <c r="M9" s="641"/>
      <c r="N9" s="641"/>
      <c r="O9" s="641"/>
      <c r="P9" s="641"/>
      <c r="Q9" s="641"/>
      <c r="R9" s="641"/>
      <c r="S9" s="641"/>
    </row>
    <row r="10" spans="1:19" ht="33" customHeight="1" x14ac:dyDescent="0.3">
      <c r="A10" s="671" t="s">
        <v>2</v>
      </c>
      <c r="B10" s="671"/>
      <c r="C10" s="671"/>
      <c r="D10" s="671"/>
      <c r="E10" s="671"/>
      <c r="F10" s="671"/>
      <c r="G10" s="672"/>
      <c r="H10" s="302"/>
      <c r="I10" s="302"/>
      <c r="J10" s="302"/>
      <c r="K10" s="302"/>
      <c r="L10" s="302"/>
      <c r="M10" s="302"/>
      <c r="N10" s="302"/>
      <c r="O10" s="303"/>
      <c r="P10" s="303"/>
      <c r="Q10" s="303"/>
      <c r="R10" s="303"/>
      <c r="S10" s="304"/>
    </row>
    <row r="11" spans="1:19" ht="31.5" customHeight="1" x14ac:dyDescent="0.3">
      <c r="A11" s="701" t="s">
        <v>3</v>
      </c>
      <c r="B11" s="701"/>
      <c r="C11" s="701"/>
      <c r="D11" s="701"/>
      <c r="E11" s="701"/>
      <c r="F11" s="701"/>
      <c r="G11" s="702"/>
      <c r="H11" s="305"/>
      <c r="I11" s="305"/>
      <c r="J11" s="305"/>
      <c r="K11" s="305"/>
      <c r="L11" s="305"/>
      <c r="M11" s="305"/>
      <c r="N11" s="305"/>
      <c r="O11" s="306"/>
      <c r="P11" s="306"/>
      <c r="Q11" s="306"/>
      <c r="R11" s="306"/>
      <c r="S11" s="307"/>
    </row>
    <row r="12" spans="1:19" ht="31.5" customHeight="1" x14ac:dyDescent="0.3">
      <c r="A12" s="671" t="s">
        <v>1</v>
      </c>
      <c r="B12" s="671"/>
      <c r="C12" s="671"/>
      <c r="D12" s="671"/>
      <c r="E12" s="671"/>
      <c r="F12" s="671"/>
      <c r="G12" s="672"/>
      <c r="H12" s="308"/>
      <c r="I12" s="308"/>
      <c r="J12" s="308"/>
      <c r="K12" s="308"/>
      <c r="L12" s="308"/>
      <c r="M12" s="308"/>
      <c r="N12" s="308"/>
      <c r="O12" s="304"/>
      <c r="P12" s="304"/>
      <c r="Q12" s="304"/>
      <c r="R12" s="304"/>
      <c r="S12" s="304"/>
    </row>
    <row r="13" spans="1:19" ht="30" customHeight="1" x14ac:dyDescent="0.3">
      <c r="A13" s="703" t="s">
        <v>444</v>
      </c>
      <c r="B13" s="701"/>
      <c r="C13" s="701"/>
      <c r="D13" s="701"/>
      <c r="E13" s="701"/>
      <c r="F13" s="701"/>
      <c r="G13" s="702"/>
      <c r="H13" s="309"/>
      <c r="I13" s="309"/>
      <c r="J13" s="309"/>
      <c r="K13" s="309"/>
      <c r="L13" s="309"/>
      <c r="M13" s="309"/>
      <c r="N13" s="309"/>
      <c r="O13" s="307"/>
      <c r="P13" s="307"/>
      <c r="Q13" s="307"/>
      <c r="R13" s="307"/>
      <c r="S13" s="307"/>
    </row>
    <row r="14" spans="1:19" ht="39" customHeight="1" x14ac:dyDescent="0.3">
      <c r="A14" s="671" t="s">
        <v>4</v>
      </c>
      <c r="B14" s="671"/>
      <c r="C14" s="671"/>
      <c r="D14" s="671"/>
      <c r="E14" s="671"/>
      <c r="F14" s="671"/>
      <c r="G14" s="672"/>
      <c r="H14" s="308"/>
      <c r="I14" s="308"/>
      <c r="J14" s="308"/>
      <c r="K14" s="308"/>
      <c r="L14" s="308"/>
      <c r="M14" s="308"/>
      <c r="N14" s="308"/>
      <c r="O14" s="304"/>
      <c r="P14" s="304"/>
      <c r="Q14" s="304"/>
      <c r="R14" s="304"/>
      <c r="S14" s="304"/>
    </row>
    <row r="16" spans="1:19" x14ac:dyDescent="0.25">
      <c r="H16" s="664" t="s">
        <v>403</v>
      </c>
      <c r="I16" s="681"/>
      <c r="J16" s="681"/>
      <c r="K16" s="681"/>
      <c r="L16" s="681"/>
      <c r="M16" s="681"/>
      <c r="N16" s="681"/>
      <c r="O16" s="681"/>
      <c r="P16" s="681"/>
      <c r="Q16" s="681"/>
      <c r="R16" s="681"/>
      <c r="S16" s="682"/>
    </row>
    <row r="17" spans="1:19" ht="77.25" customHeight="1" x14ac:dyDescent="0.25">
      <c r="A17" s="644" t="s">
        <v>325</v>
      </c>
      <c r="B17" s="644"/>
      <c r="C17" s="166"/>
      <c r="D17" s="354" t="s">
        <v>408</v>
      </c>
      <c r="E17" s="354"/>
      <c r="F17" s="354"/>
      <c r="G17" s="122"/>
      <c r="H17" s="685"/>
      <c r="I17" s="657"/>
      <c r="J17" s="657"/>
      <c r="K17" s="657"/>
      <c r="L17" s="657"/>
      <c r="M17" s="657"/>
      <c r="N17" s="657"/>
      <c r="O17" s="657"/>
      <c r="P17" s="657"/>
      <c r="Q17" s="657"/>
      <c r="R17" s="657"/>
      <c r="S17" s="658"/>
    </row>
    <row r="18" spans="1:19" ht="24" customHeight="1" x14ac:dyDescent="0.25">
      <c r="A18" s="659"/>
      <c r="B18" s="659"/>
      <c r="C18" s="659"/>
      <c r="D18" s="659"/>
      <c r="E18" s="659"/>
      <c r="F18" s="659"/>
      <c r="G18" s="659"/>
      <c r="H18" s="659"/>
      <c r="I18" s="659"/>
      <c r="J18" s="659"/>
      <c r="K18" s="659"/>
      <c r="L18" s="659"/>
      <c r="M18" s="659"/>
      <c r="N18" s="659"/>
      <c r="O18" s="659"/>
      <c r="P18" s="659"/>
      <c r="Q18" s="659"/>
      <c r="R18" s="659"/>
      <c r="S18" s="659"/>
    </row>
    <row r="19" spans="1:19" ht="37.5" customHeight="1" x14ac:dyDescent="0.25">
      <c r="A19" s="648" t="s">
        <v>326</v>
      </c>
      <c r="B19" s="648"/>
      <c r="C19" s="178"/>
      <c r="D19" s="645" t="s">
        <v>407</v>
      </c>
      <c r="E19" s="645"/>
      <c r="F19" s="645"/>
      <c r="G19" s="103"/>
      <c r="H19" s="700"/>
      <c r="I19" s="700"/>
      <c r="J19" s="700"/>
      <c r="K19" s="700"/>
      <c r="L19" s="700"/>
      <c r="M19" s="700"/>
      <c r="N19" s="700"/>
      <c r="O19" s="700"/>
      <c r="P19" s="700"/>
      <c r="Q19" s="700"/>
      <c r="R19" s="700"/>
      <c r="S19" s="700"/>
    </row>
    <row r="20" spans="1:19" ht="31.5" customHeight="1" x14ac:dyDescent="0.25">
      <c r="A20" s="649"/>
      <c r="B20" s="649"/>
      <c r="C20" s="178"/>
      <c r="D20" s="646"/>
      <c r="E20" s="646"/>
      <c r="F20" s="646"/>
      <c r="G20" s="103"/>
      <c r="H20" s="699" t="s">
        <v>327</v>
      </c>
      <c r="I20" s="699"/>
      <c r="J20" s="699"/>
      <c r="K20" s="677"/>
      <c r="L20" s="678"/>
      <c r="M20" s="678"/>
      <c r="N20" s="678"/>
      <c r="O20" s="678"/>
      <c r="P20" s="678"/>
      <c r="Q20" s="678"/>
      <c r="R20" s="678"/>
      <c r="S20" s="679"/>
    </row>
    <row r="21" spans="1:19" ht="36.75" customHeight="1" x14ac:dyDescent="0.25">
      <c r="A21" s="649"/>
      <c r="B21" s="649"/>
      <c r="C21" s="178"/>
      <c r="D21" s="646"/>
      <c r="E21" s="646"/>
      <c r="F21" s="646"/>
      <c r="G21" s="103"/>
      <c r="H21" s="699" t="s">
        <v>328</v>
      </c>
      <c r="I21" s="699"/>
      <c r="J21" s="699"/>
      <c r="K21" s="677"/>
      <c r="L21" s="678"/>
      <c r="M21" s="678"/>
      <c r="N21" s="678"/>
      <c r="O21" s="678"/>
      <c r="P21" s="678"/>
      <c r="Q21" s="678"/>
      <c r="R21" s="678"/>
      <c r="S21" s="679"/>
    </row>
    <row r="22" spans="1:19" ht="33" customHeight="1" x14ac:dyDescent="0.25">
      <c r="A22" s="659"/>
      <c r="B22" s="659"/>
      <c r="C22" s="659"/>
      <c r="D22" s="659"/>
      <c r="E22" s="659"/>
      <c r="F22" s="659"/>
      <c r="G22" s="659"/>
      <c r="H22" s="659"/>
      <c r="I22" s="659"/>
      <c r="J22" s="659"/>
      <c r="K22" s="659"/>
      <c r="L22" s="659"/>
      <c r="M22" s="659"/>
      <c r="N22" s="659"/>
      <c r="O22" s="659"/>
      <c r="P22" s="659"/>
      <c r="Q22" s="659"/>
      <c r="R22" s="659"/>
      <c r="S22" s="659"/>
    </row>
    <row r="23" spans="1:19" ht="21" customHeight="1" x14ac:dyDescent="0.25">
      <c r="A23" s="320"/>
      <c r="B23" s="320"/>
      <c r="C23" s="320"/>
      <c r="D23" s="320"/>
      <c r="E23" s="320"/>
      <c r="F23" s="320"/>
      <c r="G23" s="320"/>
      <c r="H23" s="320"/>
      <c r="I23" s="320"/>
      <c r="J23" s="320"/>
      <c r="K23" s="320"/>
      <c r="L23" s="320"/>
      <c r="M23" s="320"/>
      <c r="N23" s="320"/>
      <c r="O23" s="320"/>
      <c r="P23" s="320"/>
      <c r="Q23" s="320"/>
      <c r="R23" s="320"/>
    </row>
    <row r="24" spans="1:19" ht="15" customHeight="1" x14ac:dyDescent="0.25">
      <c r="A24" s="647" t="s">
        <v>334</v>
      </c>
      <c r="B24" s="647"/>
      <c r="C24" s="177"/>
      <c r="D24" s="646" t="s">
        <v>406</v>
      </c>
      <c r="E24" s="646"/>
      <c r="F24" s="646"/>
      <c r="G24" s="103"/>
      <c r="H24" s="694" t="s">
        <v>329</v>
      </c>
      <c r="I24" s="695"/>
      <c r="J24" s="695"/>
      <c r="K24" s="695"/>
      <c r="L24" s="695"/>
      <c r="M24" s="695"/>
      <c r="N24" s="695"/>
      <c r="O24" s="695"/>
      <c r="P24" s="695"/>
      <c r="Q24" s="695"/>
      <c r="R24" s="695"/>
      <c r="S24" s="696"/>
    </row>
    <row r="25" spans="1:19" ht="15" customHeight="1" x14ac:dyDescent="0.25">
      <c r="A25" s="647"/>
      <c r="B25" s="647"/>
      <c r="C25" s="177"/>
      <c r="D25" s="646"/>
      <c r="E25" s="646"/>
      <c r="F25" s="646"/>
      <c r="G25" s="103"/>
      <c r="H25" s="652"/>
      <c r="I25" s="653"/>
      <c r="J25" s="653"/>
      <c r="K25" s="653"/>
      <c r="L25" s="653"/>
      <c r="M25" s="653"/>
      <c r="N25" s="653"/>
      <c r="O25" s="653"/>
      <c r="P25" s="653"/>
      <c r="Q25" s="653"/>
      <c r="R25" s="653"/>
      <c r="S25" s="654"/>
    </row>
    <row r="26" spans="1:19" ht="15" customHeight="1" x14ac:dyDescent="0.25">
      <c r="A26" s="647"/>
      <c r="B26" s="647"/>
      <c r="C26" s="177"/>
      <c r="D26" s="646"/>
      <c r="E26" s="646"/>
      <c r="F26" s="646"/>
      <c r="G26" s="103"/>
      <c r="H26" s="655"/>
      <c r="I26" s="653"/>
      <c r="J26" s="653"/>
      <c r="K26" s="653"/>
      <c r="L26" s="653"/>
      <c r="M26" s="653"/>
      <c r="N26" s="653"/>
      <c r="O26" s="653"/>
      <c r="P26" s="653"/>
      <c r="Q26" s="653"/>
      <c r="R26" s="653"/>
      <c r="S26" s="654"/>
    </row>
    <row r="27" spans="1:19" ht="15" customHeight="1" x14ac:dyDescent="0.25">
      <c r="A27" s="647"/>
      <c r="B27" s="647"/>
      <c r="C27" s="177"/>
      <c r="D27" s="646"/>
      <c r="E27" s="646"/>
      <c r="F27" s="646"/>
      <c r="G27" s="103"/>
      <c r="H27" s="655"/>
      <c r="I27" s="653"/>
      <c r="J27" s="653"/>
      <c r="K27" s="653"/>
      <c r="L27" s="653"/>
      <c r="M27" s="653"/>
      <c r="N27" s="653"/>
      <c r="O27" s="653"/>
      <c r="P27" s="653"/>
      <c r="Q27" s="653"/>
      <c r="R27" s="653"/>
      <c r="S27" s="654"/>
    </row>
    <row r="28" spans="1:19" ht="15" customHeight="1" x14ac:dyDescent="0.25">
      <c r="A28" s="647"/>
      <c r="B28" s="647"/>
      <c r="C28" s="177"/>
      <c r="D28" s="646"/>
      <c r="E28" s="646"/>
      <c r="F28" s="646"/>
      <c r="G28" s="103"/>
      <c r="H28" s="655"/>
      <c r="I28" s="653"/>
      <c r="J28" s="653"/>
      <c r="K28" s="653"/>
      <c r="L28" s="653"/>
      <c r="M28" s="653"/>
      <c r="N28" s="653"/>
      <c r="O28" s="653"/>
      <c r="P28" s="653"/>
      <c r="Q28" s="653"/>
      <c r="R28" s="653"/>
      <c r="S28" s="654"/>
    </row>
    <row r="29" spans="1:19" ht="15" customHeight="1" x14ac:dyDescent="0.25">
      <c r="A29" s="647"/>
      <c r="B29" s="647"/>
      <c r="C29" s="177"/>
      <c r="D29" s="646"/>
      <c r="E29" s="646"/>
      <c r="F29" s="646"/>
      <c r="G29" s="103"/>
      <c r="H29" s="656"/>
      <c r="I29" s="657"/>
      <c r="J29" s="657"/>
      <c r="K29" s="657"/>
      <c r="L29" s="657"/>
      <c r="M29" s="657"/>
      <c r="N29" s="657"/>
      <c r="O29" s="657"/>
      <c r="P29" s="657"/>
      <c r="Q29" s="657"/>
      <c r="R29" s="657"/>
      <c r="S29" s="658"/>
    </row>
    <row r="30" spans="1:19" ht="15" customHeight="1" x14ac:dyDescent="0.25">
      <c r="A30" s="647"/>
      <c r="B30" s="647"/>
      <c r="C30" s="177"/>
      <c r="D30" s="646"/>
      <c r="E30" s="646"/>
      <c r="F30" s="646"/>
      <c r="G30" s="103"/>
      <c r="H30" s="680"/>
      <c r="I30" s="680"/>
      <c r="J30" s="680"/>
      <c r="K30" s="680"/>
      <c r="L30" s="680"/>
      <c r="M30" s="680"/>
      <c r="N30" s="680"/>
      <c r="O30" s="680"/>
      <c r="P30" s="680"/>
      <c r="Q30" s="680"/>
      <c r="R30" s="680"/>
    </row>
    <row r="31" spans="1:19" ht="15" customHeight="1" x14ac:dyDescent="0.25">
      <c r="A31" s="647"/>
      <c r="B31" s="647"/>
      <c r="C31" s="177"/>
      <c r="D31" s="646"/>
      <c r="E31" s="646"/>
      <c r="F31" s="646"/>
      <c r="G31" s="103"/>
      <c r="H31" s="688" t="s">
        <v>330</v>
      </c>
      <c r="I31" s="689"/>
      <c r="J31" s="689"/>
      <c r="K31" s="689"/>
      <c r="L31" s="689"/>
      <c r="M31" s="689"/>
      <c r="N31" s="689"/>
      <c r="O31" s="689"/>
      <c r="P31" s="689"/>
      <c r="Q31" s="689"/>
      <c r="R31" s="689"/>
      <c r="S31" s="690"/>
    </row>
    <row r="32" spans="1:19" ht="15" customHeight="1" x14ac:dyDescent="0.25">
      <c r="A32" s="647"/>
      <c r="B32" s="647"/>
      <c r="C32" s="177"/>
      <c r="D32" s="646"/>
      <c r="E32" s="646"/>
      <c r="F32" s="646"/>
      <c r="G32" s="103"/>
      <c r="H32" s="691" t="s">
        <v>331</v>
      </c>
      <c r="I32" s="692"/>
      <c r="J32" s="692"/>
      <c r="K32" s="693"/>
      <c r="L32" s="691" t="s">
        <v>332</v>
      </c>
      <c r="M32" s="692"/>
      <c r="N32" s="692"/>
      <c r="O32" s="693"/>
      <c r="P32" s="664" t="s">
        <v>333</v>
      </c>
      <c r="Q32" s="681"/>
      <c r="R32" s="681"/>
      <c r="S32" s="682"/>
    </row>
    <row r="33" spans="1:19" ht="15" customHeight="1" x14ac:dyDescent="0.25">
      <c r="A33" s="647"/>
      <c r="B33" s="647"/>
      <c r="C33" s="177"/>
      <c r="D33" s="646"/>
      <c r="E33" s="646"/>
      <c r="F33" s="646"/>
      <c r="G33" s="103"/>
      <c r="H33" s="652"/>
      <c r="I33" s="653"/>
      <c r="J33" s="653"/>
      <c r="K33" s="654"/>
      <c r="L33" s="652"/>
      <c r="M33" s="683"/>
      <c r="N33" s="683"/>
      <c r="O33" s="684"/>
      <c r="P33" s="652"/>
      <c r="Q33" s="683"/>
      <c r="R33" s="683"/>
      <c r="S33" s="684"/>
    </row>
    <row r="34" spans="1:19" ht="15" customHeight="1" x14ac:dyDescent="0.25">
      <c r="A34" s="647"/>
      <c r="B34" s="647"/>
      <c r="C34" s="177"/>
      <c r="D34" s="646"/>
      <c r="E34" s="646"/>
      <c r="F34" s="646"/>
      <c r="G34" s="103"/>
      <c r="H34" s="655"/>
      <c r="I34" s="653"/>
      <c r="J34" s="653"/>
      <c r="K34" s="654"/>
      <c r="L34" s="652"/>
      <c r="M34" s="683"/>
      <c r="N34" s="683"/>
      <c r="O34" s="684"/>
      <c r="P34" s="652"/>
      <c r="Q34" s="683"/>
      <c r="R34" s="683"/>
      <c r="S34" s="684"/>
    </row>
    <row r="35" spans="1:19" ht="15" customHeight="1" x14ac:dyDescent="0.25">
      <c r="A35" s="647"/>
      <c r="B35" s="647"/>
      <c r="C35" s="177"/>
      <c r="D35" s="646"/>
      <c r="E35" s="646"/>
      <c r="F35" s="646"/>
      <c r="G35" s="103"/>
      <c r="H35" s="655"/>
      <c r="I35" s="653"/>
      <c r="J35" s="653"/>
      <c r="K35" s="654"/>
      <c r="L35" s="652"/>
      <c r="M35" s="683"/>
      <c r="N35" s="683"/>
      <c r="O35" s="684"/>
      <c r="P35" s="652"/>
      <c r="Q35" s="683"/>
      <c r="R35" s="683"/>
      <c r="S35" s="684"/>
    </row>
    <row r="36" spans="1:19" ht="15" customHeight="1" x14ac:dyDescent="0.25">
      <c r="A36" s="647"/>
      <c r="B36" s="647"/>
      <c r="C36" s="177"/>
      <c r="D36" s="646"/>
      <c r="E36" s="646"/>
      <c r="F36" s="646"/>
      <c r="G36" s="103"/>
      <c r="H36" s="655"/>
      <c r="I36" s="653"/>
      <c r="J36" s="653"/>
      <c r="K36" s="654"/>
      <c r="L36" s="652"/>
      <c r="M36" s="683"/>
      <c r="N36" s="683"/>
      <c r="O36" s="684"/>
      <c r="P36" s="652"/>
      <c r="Q36" s="683"/>
      <c r="R36" s="683"/>
      <c r="S36" s="684"/>
    </row>
    <row r="37" spans="1:19" ht="15" customHeight="1" x14ac:dyDescent="0.25">
      <c r="A37" s="647"/>
      <c r="B37" s="647"/>
      <c r="C37" s="177"/>
      <c r="D37" s="646"/>
      <c r="E37" s="646"/>
      <c r="F37" s="646"/>
      <c r="G37" s="103"/>
      <c r="H37" s="656"/>
      <c r="I37" s="657"/>
      <c r="J37" s="657"/>
      <c r="K37" s="658"/>
      <c r="L37" s="685"/>
      <c r="M37" s="686"/>
      <c r="N37" s="686"/>
      <c r="O37" s="687"/>
      <c r="P37" s="685"/>
      <c r="Q37" s="686"/>
      <c r="R37" s="686"/>
      <c r="S37" s="687"/>
    </row>
    <row r="38" spans="1:19" x14ac:dyDescent="0.25">
      <c r="A38" s="659"/>
      <c r="B38" s="659"/>
      <c r="C38" s="659"/>
      <c r="D38" s="659"/>
      <c r="E38" s="659"/>
      <c r="F38" s="659"/>
      <c r="G38" s="659"/>
      <c r="H38" s="659"/>
      <c r="I38" s="659"/>
      <c r="J38" s="659"/>
      <c r="K38" s="659"/>
      <c r="L38" s="659"/>
      <c r="M38" s="659"/>
      <c r="N38" s="659"/>
      <c r="O38" s="659"/>
      <c r="P38" s="659"/>
      <c r="Q38" s="659"/>
      <c r="R38" s="659"/>
      <c r="S38" s="659"/>
    </row>
    <row r="39" spans="1:19" x14ac:dyDescent="0.25">
      <c r="A39" s="83"/>
      <c r="B39" s="83"/>
      <c r="C39" s="83"/>
      <c r="D39" s="83"/>
      <c r="E39" s="83"/>
      <c r="F39" s="83"/>
      <c r="G39" s="83"/>
      <c r="H39" s="83"/>
      <c r="I39" s="83"/>
      <c r="J39" s="83"/>
      <c r="K39" s="83"/>
      <c r="L39" s="83"/>
      <c r="M39" s="83"/>
      <c r="N39" s="83"/>
      <c r="O39" s="83"/>
      <c r="P39" s="83"/>
      <c r="Q39" s="83"/>
      <c r="R39" s="83"/>
    </row>
    <row r="40" spans="1:19" ht="15" customHeight="1" x14ac:dyDescent="0.25">
      <c r="A40" s="649" t="s">
        <v>336</v>
      </c>
      <c r="B40" s="649"/>
      <c r="C40" s="178"/>
      <c r="D40" s="646" t="s">
        <v>405</v>
      </c>
      <c r="E40" s="646"/>
      <c r="F40" s="646"/>
      <c r="G40" s="180"/>
      <c r="H40" s="664" t="s">
        <v>335</v>
      </c>
      <c r="I40" s="681"/>
      <c r="J40" s="681"/>
      <c r="K40" s="681"/>
      <c r="L40" s="681"/>
      <c r="M40" s="681"/>
      <c r="N40" s="681"/>
      <c r="O40" s="681"/>
      <c r="P40" s="681"/>
      <c r="Q40" s="681"/>
      <c r="R40" s="681"/>
      <c r="S40" s="682"/>
    </row>
    <row r="41" spans="1:19" ht="15" customHeight="1" x14ac:dyDescent="0.25">
      <c r="A41" s="649"/>
      <c r="B41" s="649"/>
      <c r="C41" s="178"/>
      <c r="D41" s="646"/>
      <c r="E41" s="646"/>
      <c r="F41" s="646"/>
      <c r="G41" s="180"/>
      <c r="H41" s="652"/>
      <c r="I41" s="683"/>
      <c r="J41" s="683"/>
      <c r="K41" s="683"/>
      <c r="L41" s="683"/>
      <c r="M41" s="683"/>
      <c r="N41" s="683"/>
      <c r="O41" s="683"/>
      <c r="P41" s="683"/>
      <c r="Q41" s="683"/>
      <c r="R41" s="683"/>
      <c r="S41" s="684"/>
    </row>
    <row r="42" spans="1:19" ht="15" customHeight="1" x14ac:dyDescent="0.25">
      <c r="A42" s="649"/>
      <c r="B42" s="649"/>
      <c r="C42" s="178"/>
      <c r="D42" s="646"/>
      <c r="E42" s="646"/>
      <c r="F42" s="646"/>
      <c r="G42" s="180"/>
      <c r="H42" s="652"/>
      <c r="I42" s="683"/>
      <c r="J42" s="683"/>
      <c r="K42" s="683"/>
      <c r="L42" s="683"/>
      <c r="M42" s="683"/>
      <c r="N42" s="683"/>
      <c r="O42" s="683"/>
      <c r="P42" s="683"/>
      <c r="Q42" s="683"/>
      <c r="R42" s="683"/>
      <c r="S42" s="684"/>
    </row>
    <row r="43" spans="1:19" ht="15" customHeight="1" x14ac:dyDescent="0.25">
      <c r="A43" s="649"/>
      <c r="B43" s="649"/>
      <c r="C43" s="178"/>
      <c r="D43" s="646"/>
      <c r="E43" s="646"/>
      <c r="F43" s="646"/>
      <c r="G43" s="180"/>
      <c r="H43" s="652"/>
      <c r="I43" s="683"/>
      <c r="J43" s="683"/>
      <c r="K43" s="683"/>
      <c r="L43" s="683"/>
      <c r="M43" s="683"/>
      <c r="N43" s="683"/>
      <c r="O43" s="683"/>
      <c r="P43" s="683"/>
      <c r="Q43" s="683"/>
      <c r="R43" s="683"/>
      <c r="S43" s="684"/>
    </row>
    <row r="44" spans="1:19" ht="15" customHeight="1" x14ac:dyDescent="0.25">
      <c r="A44" s="649"/>
      <c r="B44" s="649"/>
      <c r="C44" s="178"/>
      <c r="D44" s="646"/>
      <c r="E44" s="646"/>
      <c r="F44" s="646"/>
      <c r="G44" s="180"/>
      <c r="H44" s="652"/>
      <c r="I44" s="683"/>
      <c r="J44" s="683"/>
      <c r="K44" s="683"/>
      <c r="L44" s="683"/>
      <c r="M44" s="683"/>
      <c r="N44" s="683"/>
      <c r="O44" s="683"/>
      <c r="P44" s="683"/>
      <c r="Q44" s="683"/>
      <c r="R44" s="683"/>
      <c r="S44" s="684"/>
    </row>
    <row r="45" spans="1:19" ht="15" customHeight="1" x14ac:dyDescent="0.25">
      <c r="A45" s="649"/>
      <c r="B45" s="649"/>
      <c r="C45" s="178"/>
      <c r="D45" s="646"/>
      <c r="E45" s="646"/>
      <c r="F45" s="646"/>
      <c r="G45" s="180"/>
      <c r="H45" s="652"/>
      <c r="I45" s="683"/>
      <c r="J45" s="683"/>
      <c r="K45" s="683"/>
      <c r="L45" s="683"/>
      <c r="M45" s="683"/>
      <c r="N45" s="683"/>
      <c r="O45" s="683"/>
      <c r="P45" s="683"/>
      <c r="Q45" s="683"/>
      <c r="R45" s="683"/>
      <c r="S45" s="684"/>
    </row>
    <row r="46" spans="1:19" ht="15" customHeight="1" x14ac:dyDescent="0.25">
      <c r="A46" s="649"/>
      <c r="B46" s="649"/>
      <c r="C46" s="178"/>
      <c r="D46" s="646"/>
      <c r="E46" s="646"/>
      <c r="F46" s="646"/>
      <c r="G46" s="180"/>
      <c r="H46" s="685"/>
      <c r="I46" s="686"/>
      <c r="J46" s="686"/>
      <c r="K46" s="686"/>
      <c r="L46" s="686"/>
      <c r="M46" s="686"/>
      <c r="N46" s="686"/>
      <c r="O46" s="686"/>
      <c r="P46" s="686"/>
      <c r="Q46" s="686"/>
      <c r="R46" s="686"/>
      <c r="S46" s="687"/>
    </row>
    <row r="47" spans="1:19" ht="1.5" customHeight="1" x14ac:dyDescent="0.25">
      <c r="A47" s="649"/>
      <c r="B47" s="649"/>
      <c r="C47" s="178"/>
      <c r="D47" s="179"/>
      <c r="E47" s="179"/>
      <c r="F47" s="179"/>
      <c r="G47" s="180"/>
      <c r="H47" s="168"/>
      <c r="I47" s="169"/>
      <c r="J47" s="169"/>
      <c r="K47" s="169"/>
      <c r="L47" s="169"/>
      <c r="M47" s="169"/>
      <c r="N47" s="169"/>
      <c r="O47" s="169"/>
      <c r="P47" s="169"/>
      <c r="Q47" s="169"/>
      <c r="R47" s="169"/>
      <c r="S47" s="170"/>
    </row>
    <row r="48" spans="1:19" ht="15" hidden="1" customHeight="1" x14ac:dyDescent="0.25">
      <c r="A48" s="178"/>
      <c r="B48" s="178"/>
      <c r="C48" s="178"/>
      <c r="D48" s="179"/>
      <c r="E48" s="179"/>
      <c r="F48" s="179"/>
      <c r="G48" s="180"/>
      <c r="H48" s="171"/>
      <c r="I48" s="172"/>
      <c r="J48" s="172"/>
      <c r="K48" s="172"/>
      <c r="L48" s="172"/>
      <c r="M48" s="172"/>
      <c r="N48" s="172"/>
      <c r="O48" s="172"/>
      <c r="P48" s="172"/>
      <c r="Q48" s="172"/>
      <c r="R48" s="172"/>
      <c r="S48" s="173"/>
    </row>
    <row r="49" spans="1:19" x14ac:dyDescent="0.25">
      <c r="A49" s="659"/>
      <c r="B49" s="659"/>
      <c r="C49" s="659"/>
      <c r="D49" s="659"/>
      <c r="E49" s="659"/>
      <c r="F49" s="659"/>
      <c r="G49" s="659"/>
      <c r="H49" s="659"/>
      <c r="I49" s="659"/>
      <c r="J49" s="659"/>
      <c r="K49" s="659"/>
      <c r="L49" s="659"/>
      <c r="M49" s="659"/>
      <c r="N49" s="659"/>
      <c r="O49" s="659"/>
      <c r="P49" s="659"/>
      <c r="Q49" s="659"/>
      <c r="R49" s="659"/>
      <c r="S49" s="659"/>
    </row>
    <row r="50" spans="1:19" ht="30" customHeight="1" x14ac:dyDescent="0.25">
      <c r="A50" s="650" t="s">
        <v>337</v>
      </c>
      <c r="B50" s="650"/>
      <c r="C50" s="177"/>
      <c r="D50" s="645" t="s">
        <v>409</v>
      </c>
      <c r="E50" s="645"/>
      <c r="F50" s="645"/>
      <c r="G50" s="103"/>
      <c r="H50" s="174"/>
      <c r="I50" s="174"/>
      <c r="J50" s="174"/>
      <c r="K50" s="174"/>
      <c r="L50" s="288"/>
      <c r="M50" s="288"/>
      <c r="N50" s="288"/>
      <c r="O50" s="288"/>
      <c r="P50" s="651"/>
      <c r="Q50" s="651"/>
      <c r="R50" s="651"/>
    </row>
    <row r="51" spans="1:19" ht="23.25" customHeight="1" x14ac:dyDescent="0.25">
      <c r="A51" s="647"/>
      <c r="B51" s="647"/>
      <c r="C51" s="92"/>
      <c r="D51" s="646"/>
      <c r="E51" s="646"/>
      <c r="F51" s="646"/>
      <c r="G51" s="122"/>
      <c r="H51" s="676" t="s">
        <v>410</v>
      </c>
      <c r="I51" s="676"/>
      <c r="J51" s="676"/>
      <c r="K51" s="676"/>
      <c r="L51" s="677"/>
      <c r="M51" s="678"/>
      <c r="N51" s="678"/>
      <c r="O51" s="678"/>
      <c r="P51" s="678"/>
      <c r="Q51" s="678"/>
      <c r="R51" s="678"/>
      <c r="S51" s="679"/>
    </row>
    <row r="52" spans="1:19" x14ac:dyDescent="0.25">
      <c r="A52" s="647"/>
      <c r="B52" s="647"/>
      <c r="C52" s="92"/>
      <c r="D52" s="646"/>
      <c r="E52" s="646"/>
      <c r="F52" s="646"/>
      <c r="G52" s="122"/>
      <c r="L52" s="1"/>
      <c r="M52" s="1"/>
      <c r="N52" s="1"/>
      <c r="O52" s="1"/>
      <c r="P52" s="1"/>
      <c r="Q52" s="1"/>
      <c r="R52" s="1"/>
    </row>
    <row r="53" spans="1:19" x14ac:dyDescent="0.25">
      <c r="A53" s="659"/>
      <c r="B53" s="659"/>
      <c r="C53" s="659"/>
      <c r="D53" s="659"/>
      <c r="E53" s="659"/>
      <c r="F53" s="659"/>
      <c r="G53" s="659"/>
      <c r="H53" s="659"/>
      <c r="I53" s="659"/>
      <c r="J53" s="659"/>
      <c r="K53" s="659"/>
      <c r="L53" s="659"/>
      <c r="M53" s="659"/>
      <c r="N53" s="659"/>
      <c r="O53" s="659"/>
      <c r="P53" s="659"/>
      <c r="Q53" s="659"/>
      <c r="R53" s="659"/>
      <c r="S53" s="659"/>
    </row>
    <row r="55" spans="1:19" x14ac:dyDescent="0.25">
      <c r="A55" s="660" t="s">
        <v>338</v>
      </c>
      <c r="B55" s="660"/>
      <c r="C55" s="660"/>
      <c r="D55" s="660"/>
      <c r="E55" s="660"/>
      <c r="F55" s="660"/>
      <c r="G55" s="660"/>
      <c r="H55" s="660"/>
      <c r="I55" s="660"/>
      <c r="J55" s="660"/>
      <c r="K55" s="660"/>
      <c r="L55" s="660"/>
      <c r="M55" s="660"/>
      <c r="N55" s="660"/>
      <c r="O55" s="660"/>
      <c r="P55" s="660"/>
      <c r="Q55" s="660"/>
      <c r="R55" s="660"/>
      <c r="S55" s="660"/>
    </row>
    <row r="56" spans="1:19" ht="6.75" customHeight="1" x14ac:dyDescent="0.25">
      <c r="A56" s="660"/>
      <c r="B56" s="660"/>
      <c r="C56" s="660"/>
      <c r="D56" s="660"/>
      <c r="E56" s="660"/>
      <c r="F56" s="660"/>
      <c r="G56" s="660"/>
      <c r="H56" s="660"/>
      <c r="I56" s="660"/>
      <c r="J56" s="660"/>
      <c r="K56" s="660"/>
      <c r="L56" s="660"/>
      <c r="M56" s="660"/>
      <c r="N56" s="660"/>
      <c r="O56" s="660"/>
      <c r="P56" s="660"/>
      <c r="Q56" s="660"/>
      <c r="R56" s="660"/>
      <c r="S56" s="660"/>
    </row>
    <row r="57" spans="1:19" ht="17.25" x14ac:dyDescent="0.3">
      <c r="A57" s="175" t="s">
        <v>171</v>
      </c>
      <c r="B57" s="661"/>
      <c r="C57" s="662"/>
      <c r="D57" s="662"/>
      <c r="E57" s="662"/>
      <c r="F57" s="662"/>
      <c r="G57" s="662"/>
      <c r="H57" s="663"/>
    </row>
    <row r="58" spans="1:19" ht="14.25" customHeight="1" x14ac:dyDescent="0.3">
      <c r="A58" s="175"/>
      <c r="B58" s="289"/>
      <c r="C58" s="289"/>
      <c r="D58" s="289"/>
      <c r="E58" s="289"/>
      <c r="F58" s="289"/>
      <c r="G58" s="289"/>
      <c r="H58" s="289"/>
    </row>
    <row r="59" spans="1:19" x14ac:dyDescent="0.25">
      <c r="B59" s="202" t="s">
        <v>434</v>
      </c>
    </row>
    <row r="60" spans="1:19" ht="14.25" customHeight="1" x14ac:dyDescent="0.25">
      <c r="B60" s="651"/>
      <c r="C60" s="651"/>
      <c r="D60" s="651"/>
      <c r="E60" s="664" t="s">
        <v>404</v>
      </c>
      <c r="F60" s="665"/>
      <c r="G60" s="665"/>
      <c r="H60" s="665"/>
      <c r="I60" s="665"/>
      <c r="J60" s="665"/>
      <c r="K60" s="665"/>
      <c r="L60" s="665"/>
      <c r="M60" s="665"/>
      <c r="N60" s="665"/>
      <c r="O60" s="665"/>
      <c r="P60" s="665"/>
      <c r="Q60" s="665"/>
      <c r="R60" s="665"/>
      <c r="S60" s="666"/>
    </row>
    <row r="61" spans="1:19" x14ac:dyDescent="0.25">
      <c r="B61" s="651"/>
      <c r="C61" s="651"/>
      <c r="D61" s="651"/>
      <c r="E61" s="652"/>
      <c r="F61" s="653"/>
      <c r="G61" s="653"/>
      <c r="H61" s="653"/>
      <c r="I61" s="653"/>
      <c r="J61" s="653"/>
      <c r="K61" s="653"/>
      <c r="L61" s="653"/>
      <c r="M61" s="653"/>
      <c r="N61" s="653"/>
      <c r="O61" s="653"/>
      <c r="P61" s="653"/>
      <c r="Q61" s="653"/>
      <c r="R61" s="653"/>
      <c r="S61" s="654"/>
    </row>
    <row r="62" spans="1:19" x14ac:dyDescent="0.25">
      <c r="B62" s="651"/>
      <c r="C62" s="651"/>
      <c r="D62" s="651"/>
      <c r="E62" s="655"/>
      <c r="F62" s="653"/>
      <c r="G62" s="653"/>
      <c r="H62" s="653"/>
      <c r="I62" s="653"/>
      <c r="J62" s="653"/>
      <c r="K62" s="653"/>
      <c r="L62" s="653"/>
      <c r="M62" s="653"/>
      <c r="N62" s="653"/>
      <c r="O62" s="653"/>
      <c r="P62" s="653"/>
      <c r="Q62" s="653"/>
      <c r="R62" s="653"/>
      <c r="S62" s="654"/>
    </row>
    <row r="63" spans="1:19" x14ac:dyDescent="0.25">
      <c r="E63" s="656"/>
      <c r="F63" s="657"/>
      <c r="G63" s="657"/>
      <c r="H63" s="657"/>
      <c r="I63" s="657"/>
      <c r="J63" s="657"/>
      <c r="K63" s="657"/>
      <c r="L63" s="657"/>
      <c r="M63" s="657"/>
      <c r="N63" s="657"/>
      <c r="O63" s="657"/>
      <c r="P63" s="657"/>
      <c r="Q63" s="657"/>
      <c r="R63" s="657"/>
      <c r="S63" s="658"/>
    </row>
    <row r="64" spans="1:19" x14ac:dyDescent="0.25">
      <c r="B64" s="651"/>
      <c r="C64" s="651"/>
      <c r="D64" s="651"/>
    </row>
    <row r="65" spans="2:19" x14ac:dyDescent="0.25">
      <c r="B65" s="651"/>
      <c r="C65" s="651"/>
      <c r="D65" s="651"/>
      <c r="E65" s="667" t="s">
        <v>339</v>
      </c>
      <c r="F65" s="667"/>
      <c r="G65" s="667"/>
      <c r="H65" s="667"/>
      <c r="I65" s="668"/>
      <c r="J65" s="669"/>
      <c r="K65" s="669"/>
      <c r="L65" s="669"/>
      <c r="M65" s="669"/>
      <c r="N65" s="669"/>
      <c r="O65" s="669"/>
      <c r="P65" s="669"/>
      <c r="Q65" s="669"/>
      <c r="R65" s="669"/>
      <c r="S65" s="670"/>
    </row>
    <row r="66" spans="2:19" x14ac:dyDescent="0.25">
      <c r="B66" s="651"/>
      <c r="C66" s="651"/>
      <c r="D66" s="651"/>
    </row>
    <row r="67" spans="2:19" x14ac:dyDescent="0.25">
      <c r="B67" s="651"/>
      <c r="C67" s="651"/>
      <c r="D67" s="651"/>
      <c r="E67" s="673" t="s">
        <v>340</v>
      </c>
      <c r="F67" s="674"/>
      <c r="G67" s="674"/>
      <c r="H67" s="674"/>
      <c r="I67" s="674"/>
      <c r="J67" s="674"/>
      <c r="K67" s="674"/>
      <c r="L67" s="674"/>
      <c r="M67" s="674"/>
      <c r="N67" s="674"/>
      <c r="O67" s="674"/>
      <c r="P67" s="674"/>
      <c r="Q67" s="674"/>
      <c r="R67" s="674"/>
      <c r="S67" s="675"/>
    </row>
    <row r="68" spans="2:19" x14ac:dyDescent="0.25">
      <c r="B68" s="651"/>
      <c r="C68" s="651"/>
      <c r="D68" s="651"/>
      <c r="E68" s="652"/>
      <c r="F68" s="653"/>
      <c r="G68" s="653"/>
      <c r="H68" s="653"/>
      <c r="I68" s="653"/>
      <c r="J68" s="653"/>
      <c r="K68" s="653"/>
      <c r="L68" s="653"/>
      <c r="M68" s="653"/>
      <c r="N68" s="653"/>
      <c r="O68" s="653"/>
      <c r="P68" s="653"/>
      <c r="Q68" s="653"/>
      <c r="R68" s="653"/>
      <c r="S68" s="654"/>
    </row>
    <row r="69" spans="2:19" x14ac:dyDescent="0.25">
      <c r="B69" s="651"/>
      <c r="C69" s="651"/>
      <c r="D69" s="651"/>
      <c r="E69" s="655"/>
      <c r="F69" s="653"/>
      <c r="G69" s="653"/>
      <c r="H69" s="653"/>
      <c r="I69" s="653"/>
      <c r="J69" s="653"/>
      <c r="K69" s="653"/>
      <c r="L69" s="653"/>
      <c r="M69" s="653"/>
      <c r="N69" s="653"/>
      <c r="O69" s="653"/>
      <c r="P69" s="653"/>
      <c r="Q69" s="653"/>
      <c r="R69" s="653"/>
      <c r="S69" s="654"/>
    </row>
    <row r="70" spans="2:19" x14ac:dyDescent="0.25">
      <c r="E70" s="656"/>
      <c r="F70" s="657"/>
      <c r="G70" s="657"/>
      <c r="H70" s="657"/>
      <c r="I70" s="657"/>
      <c r="J70" s="657"/>
      <c r="K70" s="657"/>
      <c r="L70" s="657"/>
      <c r="M70" s="657"/>
      <c r="N70" s="657"/>
      <c r="O70" s="657"/>
      <c r="P70" s="657"/>
      <c r="Q70" s="657"/>
      <c r="R70" s="657"/>
      <c r="S70" s="658"/>
    </row>
    <row r="71" spans="2:19" x14ac:dyDescent="0.25">
      <c r="E71" s="290"/>
      <c r="F71" s="290"/>
      <c r="G71" s="290"/>
      <c r="H71" s="290"/>
      <c r="I71" s="291"/>
      <c r="J71" s="291"/>
      <c r="K71" s="291"/>
      <c r="L71" s="291"/>
      <c r="M71" s="291"/>
      <c r="N71" s="291"/>
      <c r="O71" s="291"/>
      <c r="P71" s="291"/>
      <c r="Q71" s="291"/>
      <c r="R71" s="291"/>
      <c r="S71" s="292"/>
    </row>
    <row r="72" spans="2:19" x14ac:dyDescent="0.25">
      <c r="E72" s="636" t="s">
        <v>339</v>
      </c>
      <c r="F72" s="636"/>
      <c r="G72" s="636"/>
      <c r="H72" s="637"/>
      <c r="I72" s="638"/>
      <c r="J72" s="639"/>
      <c r="K72" s="639"/>
      <c r="L72" s="639"/>
      <c r="M72" s="639"/>
      <c r="N72" s="639"/>
      <c r="O72" s="639"/>
      <c r="P72" s="639"/>
      <c r="Q72" s="639"/>
      <c r="R72" s="639"/>
      <c r="S72" s="640"/>
    </row>
  </sheetData>
  <sheetProtection sheet="1" objects="1" scenarios="1" selectLockedCells="1"/>
  <mergeCells count="68">
    <mergeCell ref="E72:H72"/>
    <mergeCell ref="I72:S72"/>
    <mergeCell ref="B64:D66"/>
    <mergeCell ref="E65:H65"/>
    <mergeCell ref="I65:S65"/>
    <mergeCell ref="B67:D69"/>
    <mergeCell ref="E67:S67"/>
    <mergeCell ref="E68:S70"/>
    <mergeCell ref="A53:S53"/>
    <mergeCell ref="A55:S56"/>
    <mergeCell ref="B57:H57"/>
    <mergeCell ref="B60:D62"/>
    <mergeCell ref="E60:S60"/>
    <mergeCell ref="E61:S63"/>
    <mergeCell ref="A49:S49"/>
    <mergeCell ref="A50:B52"/>
    <mergeCell ref="D50:F52"/>
    <mergeCell ref="P50:R50"/>
    <mergeCell ref="H51:K51"/>
    <mergeCell ref="L51:S51"/>
    <mergeCell ref="A38:S38"/>
    <mergeCell ref="A40:B47"/>
    <mergeCell ref="D40:F46"/>
    <mergeCell ref="H40:S40"/>
    <mergeCell ref="H41:S46"/>
    <mergeCell ref="A22:S22"/>
    <mergeCell ref="A24:B37"/>
    <mergeCell ref="D24:F37"/>
    <mergeCell ref="H24:S24"/>
    <mergeCell ref="H25:S29"/>
    <mergeCell ref="H30:R30"/>
    <mergeCell ref="H31:S31"/>
    <mergeCell ref="H32:K32"/>
    <mergeCell ref="L32:O32"/>
    <mergeCell ref="P32:S32"/>
    <mergeCell ref="H33:K37"/>
    <mergeCell ref="L33:O37"/>
    <mergeCell ref="P33:S37"/>
    <mergeCell ref="A18:S18"/>
    <mergeCell ref="A19:B21"/>
    <mergeCell ref="D19:F21"/>
    <mergeCell ref="H19:K19"/>
    <mergeCell ref="L19:O19"/>
    <mergeCell ref="P19:S19"/>
    <mergeCell ref="H20:J20"/>
    <mergeCell ref="K20:S20"/>
    <mergeCell ref="H21:J21"/>
    <mergeCell ref="K21:S21"/>
    <mergeCell ref="A17:B17"/>
    <mergeCell ref="D17:F17"/>
    <mergeCell ref="H17:S17"/>
    <mergeCell ref="A6:L6"/>
    <mergeCell ref="M6:S6"/>
    <mergeCell ref="A8:S8"/>
    <mergeCell ref="A9:G9"/>
    <mergeCell ref="H9:S9"/>
    <mergeCell ref="A10:G10"/>
    <mergeCell ref="A11:G11"/>
    <mergeCell ref="A12:G12"/>
    <mergeCell ref="A13:G13"/>
    <mergeCell ref="A14:G14"/>
    <mergeCell ref="H16:S16"/>
    <mergeCell ref="A1:S1"/>
    <mergeCell ref="B3:L3"/>
    <mergeCell ref="A4:D4"/>
    <mergeCell ref="E4:L4"/>
    <mergeCell ref="A5:I5"/>
    <mergeCell ref="J5:S5"/>
  </mergeCells>
  <pageMargins left="0.7" right="0.7" top="0.90749999999999997" bottom="0.54656249999999995" header="0.3" footer="0.3"/>
  <pageSetup scale="99" fitToHeight="0" orientation="landscape" r:id="rId1"/>
  <headerFooter>
    <oddHeader>&amp;C&amp;"Century Gothic,Regular"&amp;24Internal Improvement Review (IIR)</oddHeader>
  </headerFooter>
  <rowBreaks count="2" manualBreakCount="2">
    <brk id="14" max="16383" man="1"/>
    <brk id="38"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7</xdr:col>
                    <xdr:colOff>47625</xdr:colOff>
                    <xdr:row>9</xdr:row>
                    <xdr:rowOff>28575</xdr:rowOff>
                  </from>
                  <to>
                    <xdr:col>8</xdr:col>
                    <xdr:colOff>190500</xdr:colOff>
                    <xdr:row>9</xdr:row>
                    <xdr:rowOff>352425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8</xdr:col>
                    <xdr:colOff>47625</xdr:colOff>
                    <xdr:row>9</xdr:row>
                    <xdr:rowOff>28575</xdr:rowOff>
                  </from>
                  <to>
                    <xdr:col>9</xdr:col>
                    <xdr:colOff>180975</xdr:colOff>
                    <xdr:row>9</xdr:row>
                    <xdr:rowOff>352425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9</xdr:col>
                    <xdr:colOff>47625</xdr:colOff>
                    <xdr:row>9</xdr:row>
                    <xdr:rowOff>28575</xdr:rowOff>
                  </from>
                  <to>
                    <xdr:col>10</xdr:col>
                    <xdr:colOff>200025</xdr:colOff>
                    <xdr:row>9</xdr:row>
                    <xdr:rowOff>352425</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10</xdr:col>
                    <xdr:colOff>47625</xdr:colOff>
                    <xdr:row>9</xdr:row>
                    <xdr:rowOff>28575</xdr:rowOff>
                  </from>
                  <to>
                    <xdr:col>11</xdr:col>
                    <xdr:colOff>180975</xdr:colOff>
                    <xdr:row>9</xdr:row>
                    <xdr:rowOff>352425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11</xdr:col>
                    <xdr:colOff>47625</xdr:colOff>
                    <xdr:row>9</xdr:row>
                    <xdr:rowOff>28575</xdr:rowOff>
                  </from>
                  <to>
                    <xdr:col>12</xdr:col>
                    <xdr:colOff>180975</xdr:colOff>
                    <xdr:row>9</xdr:row>
                    <xdr:rowOff>352425</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12</xdr:col>
                    <xdr:colOff>47625</xdr:colOff>
                    <xdr:row>9</xdr:row>
                    <xdr:rowOff>28575</xdr:rowOff>
                  </from>
                  <to>
                    <xdr:col>13</xdr:col>
                    <xdr:colOff>228600</xdr:colOff>
                    <xdr:row>9</xdr:row>
                    <xdr:rowOff>352425</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13</xdr:col>
                    <xdr:colOff>47625</xdr:colOff>
                    <xdr:row>9</xdr:row>
                    <xdr:rowOff>28575</xdr:rowOff>
                  </from>
                  <to>
                    <xdr:col>14</xdr:col>
                    <xdr:colOff>190500</xdr:colOff>
                    <xdr:row>9</xdr:row>
                    <xdr:rowOff>352425</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14</xdr:col>
                    <xdr:colOff>47625</xdr:colOff>
                    <xdr:row>9</xdr:row>
                    <xdr:rowOff>28575</xdr:rowOff>
                  </from>
                  <to>
                    <xdr:col>15</xdr:col>
                    <xdr:colOff>219075</xdr:colOff>
                    <xdr:row>9</xdr:row>
                    <xdr:rowOff>352425</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7</xdr:col>
                    <xdr:colOff>47625</xdr:colOff>
                    <xdr:row>10</xdr:row>
                    <xdr:rowOff>28575</xdr:rowOff>
                  </from>
                  <to>
                    <xdr:col>8</xdr:col>
                    <xdr:colOff>190500</xdr:colOff>
                    <xdr:row>10</xdr:row>
                    <xdr:rowOff>352425</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8</xdr:col>
                    <xdr:colOff>47625</xdr:colOff>
                    <xdr:row>10</xdr:row>
                    <xdr:rowOff>28575</xdr:rowOff>
                  </from>
                  <to>
                    <xdr:col>9</xdr:col>
                    <xdr:colOff>190500</xdr:colOff>
                    <xdr:row>10</xdr:row>
                    <xdr:rowOff>352425</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9</xdr:col>
                    <xdr:colOff>47625</xdr:colOff>
                    <xdr:row>10</xdr:row>
                    <xdr:rowOff>28575</xdr:rowOff>
                  </from>
                  <to>
                    <xdr:col>10</xdr:col>
                    <xdr:colOff>200025</xdr:colOff>
                    <xdr:row>10</xdr:row>
                    <xdr:rowOff>352425</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10</xdr:col>
                    <xdr:colOff>47625</xdr:colOff>
                    <xdr:row>10</xdr:row>
                    <xdr:rowOff>28575</xdr:rowOff>
                  </from>
                  <to>
                    <xdr:col>11</xdr:col>
                    <xdr:colOff>190500</xdr:colOff>
                    <xdr:row>10</xdr:row>
                    <xdr:rowOff>352425</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11</xdr:col>
                    <xdr:colOff>47625</xdr:colOff>
                    <xdr:row>10</xdr:row>
                    <xdr:rowOff>28575</xdr:rowOff>
                  </from>
                  <to>
                    <xdr:col>12</xdr:col>
                    <xdr:colOff>190500</xdr:colOff>
                    <xdr:row>10</xdr:row>
                    <xdr:rowOff>352425</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12</xdr:col>
                    <xdr:colOff>47625</xdr:colOff>
                    <xdr:row>10</xdr:row>
                    <xdr:rowOff>28575</xdr:rowOff>
                  </from>
                  <to>
                    <xdr:col>13</xdr:col>
                    <xdr:colOff>228600</xdr:colOff>
                    <xdr:row>10</xdr:row>
                    <xdr:rowOff>352425</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13</xdr:col>
                    <xdr:colOff>47625</xdr:colOff>
                    <xdr:row>10</xdr:row>
                    <xdr:rowOff>28575</xdr:rowOff>
                  </from>
                  <to>
                    <xdr:col>14</xdr:col>
                    <xdr:colOff>190500</xdr:colOff>
                    <xdr:row>10</xdr:row>
                    <xdr:rowOff>352425</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14</xdr:col>
                    <xdr:colOff>47625</xdr:colOff>
                    <xdr:row>10</xdr:row>
                    <xdr:rowOff>28575</xdr:rowOff>
                  </from>
                  <to>
                    <xdr:col>15</xdr:col>
                    <xdr:colOff>219075</xdr:colOff>
                    <xdr:row>10</xdr:row>
                    <xdr:rowOff>352425</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15</xdr:col>
                    <xdr:colOff>47625</xdr:colOff>
                    <xdr:row>10</xdr:row>
                    <xdr:rowOff>28575</xdr:rowOff>
                  </from>
                  <to>
                    <xdr:col>16</xdr:col>
                    <xdr:colOff>219075</xdr:colOff>
                    <xdr:row>10</xdr:row>
                    <xdr:rowOff>352425</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16</xdr:col>
                    <xdr:colOff>47625</xdr:colOff>
                    <xdr:row>10</xdr:row>
                    <xdr:rowOff>28575</xdr:rowOff>
                  </from>
                  <to>
                    <xdr:col>17</xdr:col>
                    <xdr:colOff>200025</xdr:colOff>
                    <xdr:row>10</xdr:row>
                    <xdr:rowOff>352425</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7</xdr:col>
                    <xdr:colOff>47625</xdr:colOff>
                    <xdr:row>11</xdr:row>
                    <xdr:rowOff>28575</xdr:rowOff>
                  </from>
                  <to>
                    <xdr:col>8</xdr:col>
                    <xdr:colOff>190500</xdr:colOff>
                    <xdr:row>11</xdr:row>
                    <xdr:rowOff>352425</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8</xdr:col>
                    <xdr:colOff>47625</xdr:colOff>
                    <xdr:row>11</xdr:row>
                    <xdr:rowOff>28575</xdr:rowOff>
                  </from>
                  <to>
                    <xdr:col>9</xdr:col>
                    <xdr:colOff>190500</xdr:colOff>
                    <xdr:row>11</xdr:row>
                    <xdr:rowOff>352425</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9</xdr:col>
                    <xdr:colOff>47625</xdr:colOff>
                    <xdr:row>11</xdr:row>
                    <xdr:rowOff>28575</xdr:rowOff>
                  </from>
                  <to>
                    <xdr:col>10</xdr:col>
                    <xdr:colOff>200025</xdr:colOff>
                    <xdr:row>11</xdr:row>
                    <xdr:rowOff>352425</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10</xdr:col>
                    <xdr:colOff>47625</xdr:colOff>
                    <xdr:row>11</xdr:row>
                    <xdr:rowOff>28575</xdr:rowOff>
                  </from>
                  <to>
                    <xdr:col>11</xdr:col>
                    <xdr:colOff>190500</xdr:colOff>
                    <xdr:row>11</xdr:row>
                    <xdr:rowOff>352425</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11</xdr:col>
                    <xdr:colOff>47625</xdr:colOff>
                    <xdr:row>11</xdr:row>
                    <xdr:rowOff>28575</xdr:rowOff>
                  </from>
                  <to>
                    <xdr:col>12</xdr:col>
                    <xdr:colOff>190500</xdr:colOff>
                    <xdr:row>11</xdr:row>
                    <xdr:rowOff>352425</xdr:rowOff>
                  </to>
                </anchor>
              </controlPr>
            </control>
          </mc:Choice>
        </mc:AlternateContent>
        <mc:AlternateContent xmlns:mc="http://schemas.openxmlformats.org/markup-compatibility/2006">
          <mc:Choice Requires="x14">
            <control shapeId="22552" r:id="rId27" name="Check Box 24">
              <controlPr defaultSize="0" autoFill="0" autoLine="0" autoPict="0">
                <anchor moveWithCells="1">
                  <from>
                    <xdr:col>7</xdr:col>
                    <xdr:colOff>47625</xdr:colOff>
                    <xdr:row>12</xdr:row>
                    <xdr:rowOff>28575</xdr:rowOff>
                  </from>
                  <to>
                    <xdr:col>8</xdr:col>
                    <xdr:colOff>190500</xdr:colOff>
                    <xdr:row>12</xdr:row>
                    <xdr:rowOff>352425</xdr:rowOff>
                  </to>
                </anchor>
              </controlPr>
            </control>
          </mc:Choice>
        </mc:AlternateContent>
        <mc:AlternateContent xmlns:mc="http://schemas.openxmlformats.org/markup-compatibility/2006">
          <mc:Choice Requires="x14">
            <control shapeId="22553" r:id="rId28" name="Check Box 25">
              <controlPr defaultSize="0" autoFill="0" autoLine="0" autoPict="0">
                <anchor moveWithCells="1">
                  <from>
                    <xdr:col>8</xdr:col>
                    <xdr:colOff>47625</xdr:colOff>
                    <xdr:row>12</xdr:row>
                    <xdr:rowOff>28575</xdr:rowOff>
                  </from>
                  <to>
                    <xdr:col>9</xdr:col>
                    <xdr:colOff>190500</xdr:colOff>
                    <xdr:row>12</xdr:row>
                    <xdr:rowOff>352425</xdr:rowOff>
                  </to>
                </anchor>
              </controlPr>
            </control>
          </mc:Choice>
        </mc:AlternateContent>
        <mc:AlternateContent xmlns:mc="http://schemas.openxmlformats.org/markup-compatibility/2006">
          <mc:Choice Requires="x14">
            <control shapeId="22554" r:id="rId29" name="Check Box 26">
              <controlPr defaultSize="0" autoFill="0" autoLine="0" autoPict="0">
                <anchor moveWithCells="1">
                  <from>
                    <xdr:col>9</xdr:col>
                    <xdr:colOff>47625</xdr:colOff>
                    <xdr:row>12</xdr:row>
                    <xdr:rowOff>28575</xdr:rowOff>
                  </from>
                  <to>
                    <xdr:col>10</xdr:col>
                    <xdr:colOff>200025</xdr:colOff>
                    <xdr:row>12</xdr:row>
                    <xdr:rowOff>352425</xdr:rowOff>
                  </to>
                </anchor>
              </controlPr>
            </control>
          </mc:Choice>
        </mc:AlternateContent>
        <mc:AlternateContent xmlns:mc="http://schemas.openxmlformats.org/markup-compatibility/2006">
          <mc:Choice Requires="x14">
            <control shapeId="22555" r:id="rId30" name="Check Box 27">
              <controlPr defaultSize="0" autoFill="0" autoLine="0" autoPict="0">
                <anchor moveWithCells="1">
                  <from>
                    <xdr:col>10</xdr:col>
                    <xdr:colOff>47625</xdr:colOff>
                    <xdr:row>12</xdr:row>
                    <xdr:rowOff>28575</xdr:rowOff>
                  </from>
                  <to>
                    <xdr:col>11</xdr:col>
                    <xdr:colOff>190500</xdr:colOff>
                    <xdr:row>12</xdr:row>
                    <xdr:rowOff>352425</xdr:rowOff>
                  </to>
                </anchor>
              </controlPr>
            </control>
          </mc:Choice>
        </mc:AlternateContent>
        <mc:AlternateContent xmlns:mc="http://schemas.openxmlformats.org/markup-compatibility/2006">
          <mc:Choice Requires="x14">
            <control shapeId="22556" r:id="rId31" name="Check Box 28">
              <controlPr defaultSize="0" autoFill="0" autoLine="0" autoPict="0">
                <anchor moveWithCells="1">
                  <from>
                    <xdr:col>11</xdr:col>
                    <xdr:colOff>47625</xdr:colOff>
                    <xdr:row>12</xdr:row>
                    <xdr:rowOff>28575</xdr:rowOff>
                  </from>
                  <to>
                    <xdr:col>12</xdr:col>
                    <xdr:colOff>190500</xdr:colOff>
                    <xdr:row>12</xdr:row>
                    <xdr:rowOff>352425</xdr:rowOff>
                  </to>
                </anchor>
              </controlPr>
            </control>
          </mc:Choice>
        </mc:AlternateContent>
        <mc:AlternateContent xmlns:mc="http://schemas.openxmlformats.org/markup-compatibility/2006">
          <mc:Choice Requires="x14">
            <control shapeId="22557" r:id="rId32" name="Check Box 29">
              <controlPr defaultSize="0" autoFill="0" autoLine="0" autoPict="0">
                <anchor moveWithCells="1">
                  <from>
                    <xdr:col>7</xdr:col>
                    <xdr:colOff>47625</xdr:colOff>
                    <xdr:row>13</xdr:row>
                    <xdr:rowOff>28575</xdr:rowOff>
                  </from>
                  <to>
                    <xdr:col>8</xdr:col>
                    <xdr:colOff>190500</xdr:colOff>
                    <xdr:row>13</xdr:row>
                    <xdr:rowOff>352425</xdr:rowOff>
                  </to>
                </anchor>
              </controlPr>
            </control>
          </mc:Choice>
        </mc:AlternateContent>
        <mc:AlternateContent xmlns:mc="http://schemas.openxmlformats.org/markup-compatibility/2006">
          <mc:Choice Requires="x14">
            <control shapeId="22558" r:id="rId33" name="Check Box 30">
              <controlPr defaultSize="0" autoFill="0" autoLine="0" autoPict="0">
                <anchor moveWithCells="1">
                  <from>
                    <xdr:col>8</xdr:col>
                    <xdr:colOff>47625</xdr:colOff>
                    <xdr:row>13</xdr:row>
                    <xdr:rowOff>28575</xdr:rowOff>
                  </from>
                  <to>
                    <xdr:col>9</xdr:col>
                    <xdr:colOff>190500</xdr:colOff>
                    <xdr:row>13</xdr:row>
                    <xdr:rowOff>352425</xdr:rowOff>
                  </to>
                </anchor>
              </controlPr>
            </control>
          </mc:Choice>
        </mc:AlternateContent>
        <mc:AlternateContent xmlns:mc="http://schemas.openxmlformats.org/markup-compatibility/2006">
          <mc:Choice Requires="x14">
            <control shapeId="22559" r:id="rId34" name="Check Box 31">
              <controlPr defaultSize="0" autoFill="0" autoLine="0" autoPict="0">
                <anchor moveWithCells="1">
                  <from>
                    <xdr:col>9</xdr:col>
                    <xdr:colOff>47625</xdr:colOff>
                    <xdr:row>13</xdr:row>
                    <xdr:rowOff>28575</xdr:rowOff>
                  </from>
                  <to>
                    <xdr:col>10</xdr:col>
                    <xdr:colOff>200025</xdr:colOff>
                    <xdr:row>13</xdr:row>
                    <xdr:rowOff>352425</xdr:rowOff>
                  </to>
                </anchor>
              </controlPr>
            </control>
          </mc:Choice>
        </mc:AlternateContent>
        <mc:AlternateContent xmlns:mc="http://schemas.openxmlformats.org/markup-compatibility/2006">
          <mc:Choice Requires="x14">
            <control shapeId="22560" r:id="rId35" name="Check Box 32">
              <controlPr defaultSize="0" autoFill="0" autoLine="0" autoPict="0">
                <anchor moveWithCells="1">
                  <from>
                    <xdr:col>10</xdr:col>
                    <xdr:colOff>47625</xdr:colOff>
                    <xdr:row>13</xdr:row>
                    <xdr:rowOff>28575</xdr:rowOff>
                  </from>
                  <to>
                    <xdr:col>11</xdr:col>
                    <xdr:colOff>190500</xdr:colOff>
                    <xdr:row>13</xdr:row>
                    <xdr:rowOff>352425</xdr:rowOff>
                  </to>
                </anchor>
              </controlPr>
            </control>
          </mc:Choice>
        </mc:AlternateContent>
        <mc:AlternateContent xmlns:mc="http://schemas.openxmlformats.org/markup-compatibility/2006">
          <mc:Choice Requires="x14">
            <control shapeId="22561" r:id="rId36" name="Check Box 33">
              <controlPr defaultSize="0" autoFill="0" autoLine="0" autoPict="0">
                <anchor moveWithCells="1">
                  <from>
                    <xdr:col>11</xdr:col>
                    <xdr:colOff>47625</xdr:colOff>
                    <xdr:row>13</xdr:row>
                    <xdr:rowOff>28575</xdr:rowOff>
                  </from>
                  <to>
                    <xdr:col>12</xdr:col>
                    <xdr:colOff>190500</xdr:colOff>
                    <xdr:row>13</xdr:row>
                    <xdr:rowOff>352425</xdr:rowOff>
                  </to>
                </anchor>
              </controlPr>
            </control>
          </mc:Choice>
        </mc:AlternateContent>
        <mc:AlternateContent xmlns:mc="http://schemas.openxmlformats.org/markup-compatibility/2006">
          <mc:Choice Requires="x14">
            <control shapeId="22562" r:id="rId37" name="Check Box 34">
              <controlPr defaultSize="0" autoFill="0" autoLine="0" autoPict="0">
                <anchor moveWithCells="1">
                  <from>
                    <xdr:col>12</xdr:col>
                    <xdr:colOff>47625</xdr:colOff>
                    <xdr:row>13</xdr:row>
                    <xdr:rowOff>28575</xdr:rowOff>
                  </from>
                  <to>
                    <xdr:col>13</xdr:col>
                    <xdr:colOff>228600</xdr:colOff>
                    <xdr:row>13</xdr:row>
                    <xdr:rowOff>352425</xdr:rowOff>
                  </to>
                </anchor>
              </controlPr>
            </control>
          </mc:Choice>
        </mc:AlternateContent>
        <mc:AlternateContent xmlns:mc="http://schemas.openxmlformats.org/markup-compatibility/2006">
          <mc:Choice Requires="x14">
            <control shapeId="22563" r:id="rId38" name="Check Box 35">
              <controlPr defaultSize="0" autoFill="0" autoLine="0" autoPict="0">
                <anchor moveWithCells="1">
                  <from>
                    <xdr:col>13</xdr:col>
                    <xdr:colOff>47625</xdr:colOff>
                    <xdr:row>13</xdr:row>
                    <xdr:rowOff>28575</xdr:rowOff>
                  </from>
                  <to>
                    <xdr:col>14</xdr:col>
                    <xdr:colOff>190500</xdr:colOff>
                    <xdr:row>13</xdr:row>
                    <xdr:rowOff>352425</xdr:rowOff>
                  </to>
                </anchor>
              </controlPr>
            </control>
          </mc:Choice>
        </mc:AlternateContent>
        <mc:AlternateContent xmlns:mc="http://schemas.openxmlformats.org/markup-compatibility/2006">
          <mc:Choice Requires="x14">
            <control shapeId="22564" r:id="rId39" name="Check Box 36">
              <controlPr defaultSize="0" autoFill="0" autoLine="0" autoPict="0">
                <anchor moveWithCells="1">
                  <from>
                    <xdr:col>14</xdr:col>
                    <xdr:colOff>47625</xdr:colOff>
                    <xdr:row>13</xdr:row>
                    <xdr:rowOff>28575</xdr:rowOff>
                  </from>
                  <to>
                    <xdr:col>15</xdr:col>
                    <xdr:colOff>219075</xdr:colOff>
                    <xdr:row>13</xdr:row>
                    <xdr:rowOff>352425</xdr:rowOff>
                  </to>
                </anchor>
              </controlPr>
            </control>
          </mc:Choice>
        </mc:AlternateContent>
        <mc:AlternateContent xmlns:mc="http://schemas.openxmlformats.org/markup-compatibility/2006">
          <mc:Choice Requires="x14">
            <control shapeId="22565" r:id="rId40" name="Check Box 37">
              <controlPr defaultSize="0" autoFill="0" autoLine="0" autoPict="0">
                <anchor moveWithCells="1">
                  <from>
                    <xdr:col>8</xdr:col>
                    <xdr:colOff>28575</xdr:colOff>
                    <xdr:row>18</xdr:row>
                    <xdr:rowOff>28575</xdr:rowOff>
                  </from>
                  <to>
                    <xdr:col>10</xdr:col>
                    <xdr:colOff>180975</xdr:colOff>
                    <xdr:row>18</xdr:row>
                    <xdr:rowOff>342900</xdr:rowOff>
                  </to>
                </anchor>
              </controlPr>
            </control>
          </mc:Choice>
        </mc:AlternateContent>
        <mc:AlternateContent xmlns:mc="http://schemas.openxmlformats.org/markup-compatibility/2006">
          <mc:Choice Requires="x14">
            <control shapeId="22566" r:id="rId41" name="Check Box 38">
              <controlPr defaultSize="0" autoFill="0" autoLine="0" autoPict="0">
                <anchor moveWithCells="1">
                  <from>
                    <xdr:col>15</xdr:col>
                    <xdr:colOff>47625</xdr:colOff>
                    <xdr:row>49</xdr:row>
                    <xdr:rowOff>28575</xdr:rowOff>
                  </from>
                  <to>
                    <xdr:col>17</xdr:col>
                    <xdr:colOff>228600</xdr:colOff>
                    <xdr:row>49</xdr:row>
                    <xdr:rowOff>352425</xdr:rowOff>
                  </to>
                </anchor>
              </controlPr>
            </control>
          </mc:Choice>
        </mc:AlternateContent>
        <mc:AlternateContent xmlns:mc="http://schemas.openxmlformats.org/markup-compatibility/2006">
          <mc:Choice Requires="x14">
            <control shapeId="22567" r:id="rId42" name="Check Box 39">
              <controlPr defaultSize="0" autoFill="0" autoLine="0" autoPict="0">
                <anchor moveWithCells="1">
                  <from>
                    <xdr:col>11</xdr:col>
                    <xdr:colOff>47625</xdr:colOff>
                    <xdr:row>49</xdr:row>
                    <xdr:rowOff>28575</xdr:rowOff>
                  </from>
                  <to>
                    <xdr:col>13</xdr:col>
                    <xdr:colOff>228600</xdr:colOff>
                    <xdr:row>49</xdr:row>
                    <xdr:rowOff>352425</xdr:rowOff>
                  </to>
                </anchor>
              </controlPr>
            </control>
          </mc:Choice>
        </mc:AlternateContent>
        <mc:AlternateContent xmlns:mc="http://schemas.openxmlformats.org/markup-compatibility/2006">
          <mc:Choice Requires="x14">
            <control shapeId="22568" r:id="rId43" name="Check Box 40">
              <controlPr defaultSize="0" autoFill="0" autoLine="0" autoPict="0" altText="Outcome Data">
                <anchor moveWithCells="1">
                  <from>
                    <xdr:col>16</xdr:col>
                    <xdr:colOff>104775</xdr:colOff>
                    <xdr:row>18</xdr:row>
                    <xdr:rowOff>28575</xdr:rowOff>
                  </from>
                  <to>
                    <xdr:col>18</xdr:col>
                    <xdr:colOff>371475</xdr:colOff>
                    <xdr:row>18</xdr:row>
                    <xdr:rowOff>342900</xdr:rowOff>
                  </to>
                </anchor>
              </controlPr>
            </control>
          </mc:Choice>
        </mc:AlternateContent>
        <mc:AlternateContent xmlns:mc="http://schemas.openxmlformats.org/markup-compatibility/2006">
          <mc:Choice Requires="x14">
            <control shapeId="22569" r:id="rId44" name="Check Box 41">
              <controlPr defaultSize="0" autoFill="0" autoLine="0" autoPict="0">
                <anchor moveWithCells="1">
                  <from>
                    <xdr:col>11</xdr:col>
                    <xdr:colOff>409575</xdr:colOff>
                    <xdr:row>18</xdr:row>
                    <xdr:rowOff>28575</xdr:rowOff>
                  </from>
                  <to>
                    <xdr:col>14</xdr:col>
                    <xdr:colOff>314325</xdr:colOff>
                    <xdr:row>18</xdr:row>
                    <xdr:rowOff>352425</xdr:rowOff>
                  </to>
                </anchor>
              </controlPr>
            </control>
          </mc:Choice>
        </mc:AlternateContent>
        <mc:AlternateContent xmlns:mc="http://schemas.openxmlformats.org/markup-compatibility/2006">
          <mc:Choice Requires="x14">
            <control shapeId="22570" r:id="rId45" name="Check Box 42">
              <controlPr defaultSize="0" autoFill="0" autoLine="0" autoPict="0" macro="[0]!CheckBox53_Click">
                <anchor moveWithCells="1">
                  <from>
                    <xdr:col>1</xdr:col>
                    <xdr:colOff>66675</xdr:colOff>
                    <xdr:row>59</xdr:row>
                    <xdr:rowOff>85725</xdr:rowOff>
                  </from>
                  <to>
                    <xdr:col>3</xdr:col>
                    <xdr:colOff>342900</xdr:colOff>
                    <xdr:row>61</xdr:row>
                    <xdr:rowOff>114300</xdr:rowOff>
                  </to>
                </anchor>
              </controlPr>
            </control>
          </mc:Choice>
        </mc:AlternateContent>
        <mc:AlternateContent xmlns:mc="http://schemas.openxmlformats.org/markup-compatibility/2006">
          <mc:Choice Requires="x14">
            <control shapeId="22571" r:id="rId46" name="Check Box 43">
              <controlPr defaultSize="0" autoFill="0" autoLine="0" autoPict="0" macro="[0]!CheckBox53_Click">
                <anchor moveWithCells="1">
                  <from>
                    <xdr:col>1</xdr:col>
                    <xdr:colOff>66675</xdr:colOff>
                    <xdr:row>63</xdr:row>
                    <xdr:rowOff>85725</xdr:rowOff>
                  </from>
                  <to>
                    <xdr:col>3</xdr:col>
                    <xdr:colOff>342900</xdr:colOff>
                    <xdr:row>65</xdr:row>
                    <xdr:rowOff>85725</xdr:rowOff>
                  </to>
                </anchor>
              </controlPr>
            </control>
          </mc:Choice>
        </mc:AlternateContent>
        <mc:AlternateContent xmlns:mc="http://schemas.openxmlformats.org/markup-compatibility/2006">
          <mc:Choice Requires="x14">
            <control shapeId="22572" r:id="rId47" name="Check Box 44">
              <controlPr defaultSize="0" autoFill="0" autoLine="0" autoPict="0" macro="[0]!CheckBox53_Click">
                <anchor moveWithCells="1">
                  <from>
                    <xdr:col>1</xdr:col>
                    <xdr:colOff>66675</xdr:colOff>
                    <xdr:row>66</xdr:row>
                    <xdr:rowOff>85725</xdr:rowOff>
                  </from>
                  <to>
                    <xdr:col>3</xdr:col>
                    <xdr:colOff>342900</xdr:colOff>
                    <xdr:row>68</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L13"/>
  <sheetViews>
    <sheetView showGridLines="0" showRowColHeaders="0" showRuler="0" view="pageLayout" workbookViewId="0">
      <selection activeCell="A11" sqref="A11:J11"/>
    </sheetView>
  </sheetViews>
  <sheetFormatPr defaultColWidth="11.28515625" defaultRowHeight="15" x14ac:dyDescent="0.25"/>
  <cols>
    <col min="1" max="1" width="3.7109375" customWidth="1"/>
    <col min="2" max="2" width="4.28515625" customWidth="1"/>
    <col min="3" max="3" width="24.7109375" customWidth="1"/>
    <col min="4" max="4" width="16.28515625" customWidth="1"/>
    <col min="5" max="5" width="7.7109375" customWidth="1"/>
    <col min="6" max="6" width="13.140625" customWidth="1"/>
    <col min="7" max="7" width="21.7109375" customWidth="1"/>
    <col min="8" max="8" width="17.28515625" customWidth="1"/>
    <col min="10" max="10" width="11.28515625" customWidth="1"/>
    <col min="11" max="12" width="11.28515625" hidden="1" customWidth="1"/>
    <col min="13" max="13" width="16.7109375" customWidth="1"/>
  </cols>
  <sheetData>
    <row r="1" spans="1:12" ht="61.5" customHeight="1" x14ac:dyDescent="0.25">
      <c r="A1" s="350" t="s">
        <v>117</v>
      </c>
      <c r="B1" s="350"/>
      <c r="C1" s="350"/>
      <c r="D1" s="350"/>
      <c r="E1" s="350"/>
      <c r="F1" s="350"/>
      <c r="G1" s="350"/>
      <c r="H1" s="350"/>
      <c r="I1" s="350"/>
      <c r="J1" s="350"/>
      <c r="L1" s="105"/>
    </row>
    <row r="2" spans="1:12" ht="47.25" customHeight="1" x14ac:dyDescent="0.25">
      <c r="A2" s="110" t="s">
        <v>197</v>
      </c>
      <c r="B2" s="351" t="s">
        <v>203</v>
      </c>
      <c r="C2" s="351"/>
      <c r="D2" s="351"/>
      <c r="E2" s="351"/>
      <c r="F2" s="351"/>
      <c r="G2" s="351"/>
      <c r="H2" s="351"/>
      <c r="I2" s="351"/>
      <c r="J2" s="351"/>
      <c r="L2" s="104"/>
    </row>
    <row r="3" spans="1:12" ht="58.5" customHeight="1" x14ac:dyDescent="0.25">
      <c r="A3" s="110" t="s">
        <v>198</v>
      </c>
      <c r="B3" s="352" t="s">
        <v>343</v>
      </c>
      <c r="C3" s="351"/>
      <c r="D3" s="351"/>
      <c r="E3" s="351"/>
      <c r="F3" s="351"/>
      <c r="G3" s="351"/>
      <c r="H3" s="351"/>
      <c r="I3" s="351"/>
      <c r="J3" s="351"/>
      <c r="L3" s="104"/>
    </row>
    <row r="4" spans="1:12" ht="27.75" customHeight="1" x14ac:dyDescent="0.25">
      <c r="A4" s="110" t="s">
        <v>199</v>
      </c>
      <c r="B4" s="352" t="s">
        <v>445</v>
      </c>
      <c r="C4" s="352"/>
      <c r="D4" s="352"/>
      <c r="E4" s="352"/>
      <c r="F4" s="352"/>
      <c r="G4" s="352"/>
      <c r="H4" s="352"/>
      <c r="I4" s="352"/>
      <c r="J4" s="352"/>
      <c r="L4" s="104"/>
    </row>
    <row r="5" spans="1:12" ht="30" customHeight="1" x14ac:dyDescent="0.25">
      <c r="A5" s="110" t="s">
        <v>200</v>
      </c>
      <c r="B5" s="352" t="s">
        <v>204</v>
      </c>
      <c r="C5" s="351"/>
      <c r="D5" s="351"/>
      <c r="E5" s="351"/>
      <c r="F5" s="351"/>
      <c r="G5" s="351"/>
      <c r="H5" s="351"/>
      <c r="I5" s="351"/>
      <c r="J5" s="351"/>
      <c r="L5" s="104"/>
    </row>
    <row r="6" spans="1:12" ht="34.5" customHeight="1" x14ac:dyDescent="0.25">
      <c r="A6" s="110" t="s">
        <v>201</v>
      </c>
      <c r="B6" s="351" t="s">
        <v>205</v>
      </c>
      <c r="C6" s="351"/>
      <c r="D6" s="351"/>
      <c r="E6" s="351"/>
      <c r="F6" s="351"/>
      <c r="G6" s="351"/>
      <c r="H6" s="351"/>
      <c r="I6" s="351"/>
      <c r="J6" s="351"/>
    </row>
    <row r="7" spans="1:12" ht="34.5" customHeight="1" x14ac:dyDescent="0.25">
      <c r="A7" s="343" t="s">
        <v>202</v>
      </c>
      <c r="B7" s="352" t="s">
        <v>483</v>
      </c>
      <c r="C7" s="356"/>
      <c r="D7" s="356"/>
      <c r="E7" s="356"/>
      <c r="F7" s="356"/>
      <c r="G7" s="356"/>
      <c r="H7" s="356"/>
      <c r="I7" s="356"/>
      <c r="J7" s="356"/>
    </row>
    <row r="8" spans="1:12" ht="47.25" customHeight="1" x14ac:dyDescent="0.25">
      <c r="A8" s="343" t="s">
        <v>272</v>
      </c>
      <c r="B8" s="351" t="s">
        <v>206</v>
      </c>
      <c r="C8" s="351"/>
      <c r="D8" s="351"/>
      <c r="E8" s="351"/>
      <c r="F8" s="351"/>
      <c r="G8" s="351"/>
      <c r="H8" s="351"/>
      <c r="I8" s="351"/>
      <c r="J8" s="351"/>
    </row>
    <row r="9" spans="1:12" ht="41.25" customHeight="1" x14ac:dyDescent="0.25">
      <c r="A9" s="301" t="s">
        <v>482</v>
      </c>
      <c r="B9" s="352" t="s">
        <v>484</v>
      </c>
      <c r="C9" s="351"/>
      <c r="D9" s="351"/>
      <c r="E9" s="351"/>
      <c r="F9" s="351"/>
      <c r="G9" s="351"/>
      <c r="H9" s="351"/>
      <c r="I9" s="351"/>
      <c r="J9" s="351"/>
    </row>
    <row r="10" spans="1:12" ht="60" customHeight="1" x14ac:dyDescent="0.3">
      <c r="B10" s="109"/>
      <c r="C10" s="109"/>
      <c r="D10" s="109"/>
      <c r="E10" s="98"/>
      <c r="F10" s="98"/>
      <c r="G10" s="98"/>
      <c r="H10" s="98"/>
    </row>
    <row r="11" spans="1:12" ht="68.25" customHeight="1" x14ac:dyDescent="0.25">
      <c r="A11" s="354" t="s">
        <v>344</v>
      </c>
      <c r="B11" s="354"/>
      <c r="C11" s="354"/>
      <c r="D11" s="354"/>
      <c r="E11" s="354"/>
      <c r="F11" s="354"/>
      <c r="G11" s="354"/>
      <c r="H11" s="354"/>
      <c r="I11" s="354"/>
      <c r="J11" s="354"/>
    </row>
    <row r="12" spans="1:12" ht="15" customHeight="1" x14ac:dyDescent="0.25">
      <c r="B12" s="355"/>
      <c r="C12" s="355"/>
      <c r="D12" s="355"/>
      <c r="E12" s="355"/>
      <c r="F12" s="355"/>
      <c r="G12" s="355"/>
      <c r="H12" s="355"/>
    </row>
    <row r="13" spans="1:12" ht="16.5" x14ac:dyDescent="0.25">
      <c r="B13" s="353"/>
      <c r="C13" s="353"/>
      <c r="D13" s="353"/>
      <c r="E13" s="353"/>
      <c r="F13" s="353"/>
      <c r="G13" s="353"/>
      <c r="H13" s="353"/>
    </row>
  </sheetData>
  <sheetProtection selectLockedCells="1" selectUnlockedCells="1"/>
  <mergeCells count="12">
    <mergeCell ref="A1:J1"/>
    <mergeCell ref="B2:J2"/>
    <mergeCell ref="B3:J3"/>
    <mergeCell ref="B13:H13"/>
    <mergeCell ref="B4:J4"/>
    <mergeCell ref="B5:J5"/>
    <mergeCell ref="B6:J6"/>
    <mergeCell ref="B8:J8"/>
    <mergeCell ref="B9:J9"/>
    <mergeCell ref="A11:J11"/>
    <mergeCell ref="B12:H12"/>
    <mergeCell ref="B7:J7"/>
  </mergeCells>
  <printOptions horizontalCentered="1"/>
  <pageMargins left="0.25925925900000002" right="0.25" top="1.3425925925925926" bottom="0.25" header="0.4861111111111111" footer="0.3"/>
  <pageSetup fitToHeight="0" orientation="landscape" r:id="rId1"/>
  <headerFooter>
    <oddHeader>&amp;C&amp;"Century Gothic,Regular"&amp;36Internal Improvement Review (IIR)</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showRowColHeaders="0" showRuler="0" view="pageLayout" topLeftCell="A4" zoomScaleNormal="100" workbookViewId="0">
      <selection activeCell="A5" sqref="A5"/>
    </sheetView>
  </sheetViews>
  <sheetFormatPr defaultRowHeight="15" x14ac:dyDescent="0.25"/>
  <cols>
    <col min="1" max="1" width="145.42578125" customWidth="1"/>
  </cols>
  <sheetData>
    <row r="1" spans="1:2" ht="28.5" x14ac:dyDescent="0.25">
      <c r="A1" s="313"/>
      <c r="B1" s="1"/>
    </row>
    <row r="2" spans="1:2" x14ac:dyDescent="0.25">
      <c r="A2" s="314" t="s">
        <v>448</v>
      </c>
      <c r="B2" s="1"/>
    </row>
    <row r="3" spans="1:2" x14ac:dyDescent="0.25">
      <c r="A3" s="314" t="s">
        <v>447</v>
      </c>
      <c r="B3" s="1"/>
    </row>
    <row r="4" spans="1:2" ht="16.5" x14ac:dyDescent="0.25">
      <c r="A4" s="315"/>
      <c r="B4" s="1"/>
    </row>
    <row r="5" spans="1:2" ht="148.5" x14ac:dyDescent="0.25">
      <c r="A5" s="316" t="s">
        <v>449</v>
      </c>
      <c r="B5" s="1"/>
    </row>
    <row r="6" spans="1:2" ht="99" x14ac:dyDescent="0.25">
      <c r="A6" s="317" t="s">
        <v>450</v>
      </c>
      <c r="B6" s="1"/>
    </row>
    <row r="7" spans="1:2" ht="49.5" x14ac:dyDescent="0.25">
      <c r="A7" s="316" t="s">
        <v>451</v>
      </c>
      <c r="B7" s="1"/>
    </row>
    <row r="8" spans="1:2" ht="99" x14ac:dyDescent="0.25">
      <c r="A8" s="316" t="s">
        <v>452</v>
      </c>
      <c r="B8" s="1"/>
    </row>
    <row r="9" spans="1:2" ht="49.5" x14ac:dyDescent="0.25">
      <c r="A9" s="316" t="s">
        <v>453</v>
      </c>
      <c r="B9" s="312"/>
    </row>
  </sheetData>
  <sheetProtection sheet="1" objects="1" scenarios="1" selectLockedCells="1" selectUnlockedCells="1"/>
  <pageMargins left="0.7" right="0.7" top="0.75" bottom="0.75" header="0.3" footer="0.3"/>
  <pageSetup orientation="portrait" r:id="rId1"/>
  <headerFooter>
    <oddHeader>&amp;C&amp;"Century Gothic,Regular"&amp;28Possible Sources for Completing the IIR</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N1014"/>
  <sheetViews>
    <sheetView showGridLines="0" showRowColHeaders="0" showRuler="0" view="pageLayout" zoomScale="60" zoomScaleNormal="85" zoomScalePageLayoutView="60" workbookViewId="0">
      <selection activeCell="H4" sqref="H4"/>
    </sheetView>
  </sheetViews>
  <sheetFormatPr defaultColWidth="9.42578125" defaultRowHeight="15.75" x14ac:dyDescent="0.25"/>
  <cols>
    <col min="1" max="1" width="7.7109375" style="1" customWidth="1"/>
    <col min="2" max="2" width="3.7109375" style="1" customWidth="1"/>
    <col min="3" max="3" width="33.42578125" style="3" customWidth="1"/>
    <col min="4" max="4" width="22.140625" style="1" customWidth="1"/>
    <col min="5" max="5" width="22.85546875" style="1" customWidth="1"/>
    <col min="6" max="6" width="23.7109375" style="1" customWidth="1"/>
    <col min="7" max="7" width="22.42578125" style="8" customWidth="1"/>
    <col min="8" max="8" width="45.28515625" style="1" customWidth="1"/>
    <col min="9" max="9" width="17.5703125" style="1" customWidth="1"/>
    <col min="10" max="10" width="14.42578125" style="1" customWidth="1"/>
    <col min="11" max="11" width="15.140625" style="1" customWidth="1"/>
    <col min="12" max="12" width="19.7109375" style="162" customWidth="1"/>
    <col min="13" max="13" width="27.7109375" style="1" customWidth="1"/>
    <col min="14" max="14" width="0" style="1" hidden="1" customWidth="1"/>
    <col min="15" max="16384" width="9.42578125" style="1"/>
  </cols>
  <sheetData>
    <row r="1" spans="1:14" s="21" customFormat="1" ht="57" customHeight="1" thickBot="1" x14ac:dyDescent="0.35">
      <c r="A1" s="357" t="s">
        <v>2</v>
      </c>
      <c r="B1" s="357"/>
      <c r="C1" s="357"/>
      <c r="D1" s="357"/>
      <c r="E1" s="298"/>
      <c r="F1" s="298"/>
      <c r="G1" s="298"/>
      <c r="H1" s="298"/>
      <c r="I1" s="298"/>
      <c r="J1" s="298"/>
      <c r="K1" s="298"/>
      <c r="L1" s="298"/>
      <c r="M1" s="22"/>
    </row>
    <row r="2" spans="1:14" s="29" customFormat="1" ht="73.5" thickTop="1" thickBot="1" x14ac:dyDescent="0.35">
      <c r="A2" s="358" t="s">
        <v>10</v>
      </c>
      <c r="B2" s="359"/>
      <c r="C2" s="360"/>
      <c r="D2" s="321">
        <v>0</v>
      </c>
      <c r="E2" s="322">
        <v>1</v>
      </c>
      <c r="F2" s="323">
        <v>2</v>
      </c>
      <c r="G2" s="324">
        <v>3</v>
      </c>
      <c r="H2" s="275" t="s">
        <v>9</v>
      </c>
      <c r="I2" s="276" t="s">
        <v>34</v>
      </c>
      <c r="J2" s="276" t="s">
        <v>35</v>
      </c>
      <c r="K2" s="276" t="s">
        <v>36</v>
      </c>
      <c r="L2" s="233" t="s">
        <v>441</v>
      </c>
      <c r="M2" s="28"/>
    </row>
    <row r="3" spans="1:14" ht="124.5" customHeight="1" x14ac:dyDescent="0.3">
      <c r="A3" s="142" t="s">
        <v>219</v>
      </c>
      <c r="B3" s="382" t="s">
        <v>411</v>
      </c>
      <c r="C3" s="383"/>
      <c r="D3" s="249" t="s">
        <v>412</v>
      </c>
      <c r="E3" s="250" t="s">
        <v>413</v>
      </c>
      <c r="F3" s="251" t="s">
        <v>414</v>
      </c>
      <c r="G3" s="36" t="s">
        <v>415</v>
      </c>
      <c r="H3" s="293"/>
      <c r="I3" s="161"/>
      <c r="J3" s="161"/>
      <c r="K3" s="161"/>
      <c r="L3" s="277" t="e">
        <f>AVERAGE(I3:K3)</f>
        <v>#DIV/0!</v>
      </c>
      <c r="M3" s="23"/>
    </row>
    <row r="4" spans="1:14" ht="269.25" customHeight="1" x14ac:dyDescent="0.3">
      <c r="A4" s="134" t="s">
        <v>217</v>
      </c>
      <c r="B4" s="380" t="s">
        <v>218</v>
      </c>
      <c r="C4" s="381"/>
      <c r="D4" s="30" t="s">
        <v>33</v>
      </c>
      <c r="E4" s="31" t="s">
        <v>32</v>
      </c>
      <c r="F4" s="32" t="s">
        <v>31</v>
      </c>
      <c r="G4" s="131" t="s">
        <v>220</v>
      </c>
      <c r="H4" s="294"/>
      <c r="I4" s="161"/>
      <c r="J4" s="161"/>
      <c r="K4" s="161"/>
      <c r="L4" s="278" t="e">
        <f t="shared" ref="L4:L16" si="0">AVERAGE(I4:K4)</f>
        <v>#DIV/0!</v>
      </c>
      <c r="M4" s="23"/>
    </row>
    <row r="5" spans="1:14" ht="90.75" customHeight="1" x14ac:dyDescent="0.3">
      <c r="A5" s="130" t="s">
        <v>209</v>
      </c>
      <c r="B5" s="361" t="s">
        <v>210</v>
      </c>
      <c r="C5" s="362"/>
      <c r="D5" s="363" t="s">
        <v>19</v>
      </c>
      <c r="E5" s="368" t="s">
        <v>18</v>
      </c>
      <c r="F5" s="371" t="s">
        <v>16</v>
      </c>
      <c r="G5" s="374" t="s">
        <v>17</v>
      </c>
      <c r="H5" s="377"/>
      <c r="I5" s="384"/>
      <c r="J5" s="384"/>
      <c r="K5" s="384"/>
      <c r="L5" s="366"/>
      <c r="M5" s="23"/>
      <c r="N5" s="133">
        <v>0</v>
      </c>
    </row>
    <row r="6" spans="1:14" ht="28.5" customHeight="1" x14ac:dyDescent="0.3">
      <c r="A6" s="128"/>
      <c r="B6" s="129" t="s">
        <v>197</v>
      </c>
      <c r="C6" s="185" t="s">
        <v>345</v>
      </c>
      <c r="D6" s="364"/>
      <c r="E6" s="369"/>
      <c r="F6" s="372"/>
      <c r="G6" s="375"/>
      <c r="H6" s="378"/>
      <c r="I6" s="385"/>
      <c r="J6" s="385"/>
      <c r="K6" s="385"/>
      <c r="L6" s="367"/>
      <c r="M6" s="23"/>
      <c r="N6" s="133">
        <v>1</v>
      </c>
    </row>
    <row r="7" spans="1:14" ht="45" customHeight="1" x14ac:dyDescent="0.3">
      <c r="A7" s="128"/>
      <c r="B7" s="129" t="s">
        <v>198</v>
      </c>
      <c r="C7" s="185" t="s">
        <v>346</v>
      </c>
      <c r="D7" s="364"/>
      <c r="E7" s="369"/>
      <c r="F7" s="372"/>
      <c r="G7" s="375"/>
      <c r="H7" s="378"/>
      <c r="I7" s="385"/>
      <c r="J7" s="385"/>
      <c r="K7" s="385"/>
      <c r="L7" s="367"/>
      <c r="M7" s="23"/>
      <c r="N7" s="133">
        <v>2</v>
      </c>
    </row>
    <row r="8" spans="1:14" ht="29.25" customHeight="1" x14ac:dyDescent="0.3">
      <c r="A8" s="128"/>
      <c r="B8" s="129" t="s">
        <v>211</v>
      </c>
      <c r="C8" s="185" t="s">
        <v>347</v>
      </c>
      <c r="D8" s="364"/>
      <c r="E8" s="369"/>
      <c r="F8" s="372"/>
      <c r="G8" s="375"/>
      <c r="H8" s="378"/>
      <c r="I8" s="385"/>
      <c r="J8" s="385"/>
      <c r="K8" s="385"/>
      <c r="L8" s="367"/>
      <c r="M8" s="23"/>
      <c r="N8" s="133">
        <v>3</v>
      </c>
    </row>
    <row r="9" spans="1:14" ht="38.25" customHeight="1" x14ac:dyDescent="0.3">
      <c r="A9" s="128"/>
      <c r="B9" s="129" t="s">
        <v>200</v>
      </c>
      <c r="C9" s="185" t="s">
        <v>348</v>
      </c>
      <c r="D9" s="364"/>
      <c r="E9" s="369"/>
      <c r="F9" s="372"/>
      <c r="G9" s="375"/>
      <c r="H9" s="378"/>
      <c r="I9" s="385"/>
      <c r="J9" s="385"/>
      <c r="K9" s="385"/>
      <c r="L9" s="367"/>
      <c r="M9" s="23"/>
    </row>
    <row r="10" spans="1:14" ht="29.25" customHeight="1" x14ac:dyDescent="0.3">
      <c r="A10" s="128"/>
      <c r="B10" s="129" t="s">
        <v>201</v>
      </c>
      <c r="C10" s="185" t="s">
        <v>349</v>
      </c>
      <c r="D10" s="364"/>
      <c r="E10" s="369"/>
      <c r="F10" s="372"/>
      <c r="G10" s="375"/>
      <c r="H10" s="378"/>
      <c r="I10" s="385"/>
      <c r="J10" s="385"/>
      <c r="K10" s="385"/>
      <c r="L10" s="367"/>
      <c r="M10" s="23"/>
    </row>
    <row r="11" spans="1:14" ht="74.25" customHeight="1" thickBot="1" x14ac:dyDescent="0.35">
      <c r="A11" s="273"/>
      <c r="B11" s="208" t="s">
        <v>202</v>
      </c>
      <c r="C11" s="266" t="s">
        <v>350</v>
      </c>
      <c r="D11" s="365"/>
      <c r="E11" s="370"/>
      <c r="F11" s="373"/>
      <c r="G11" s="376"/>
      <c r="H11" s="379"/>
      <c r="I11" s="210"/>
      <c r="J11" s="210"/>
      <c r="K11" s="210"/>
      <c r="L11" s="274" t="e">
        <f>AVERAGE(I11:K11)</f>
        <v>#DIV/0!</v>
      </c>
      <c r="M11" s="23"/>
    </row>
    <row r="12" spans="1:14" ht="28.5" customHeight="1" thickTop="1" x14ac:dyDescent="0.3">
      <c r="A12" s="139" t="s">
        <v>212</v>
      </c>
      <c r="B12" s="388" t="s">
        <v>216</v>
      </c>
      <c r="C12" s="389"/>
      <c r="D12" s="364" t="s">
        <v>20</v>
      </c>
      <c r="E12" s="369" t="s">
        <v>21</v>
      </c>
      <c r="F12" s="372" t="s">
        <v>22</v>
      </c>
      <c r="G12" s="375" t="s">
        <v>23</v>
      </c>
      <c r="H12" s="378"/>
      <c r="I12" s="387"/>
      <c r="J12" s="385"/>
      <c r="K12" s="385"/>
      <c r="L12" s="367"/>
      <c r="M12" s="23"/>
    </row>
    <row r="13" spans="1:14" ht="22.5" customHeight="1" x14ac:dyDescent="0.3">
      <c r="A13" s="195"/>
      <c r="B13" s="190" t="s">
        <v>197</v>
      </c>
      <c r="C13" s="159" t="s">
        <v>213</v>
      </c>
      <c r="D13" s="364"/>
      <c r="E13" s="369"/>
      <c r="F13" s="372"/>
      <c r="G13" s="375"/>
      <c r="H13" s="378"/>
      <c r="I13" s="387"/>
      <c r="J13" s="385"/>
      <c r="K13" s="385"/>
      <c r="L13" s="367"/>
      <c r="M13" s="23"/>
    </row>
    <row r="14" spans="1:14" ht="21" customHeight="1" x14ac:dyDescent="0.3">
      <c r="A14" s="195"/>
      <c r="B14" s="190" t="s">
        <v>198</v>
      </c>
      <c r="C14" s="159" t="s">
        <v>214</v>
      </c>
      <c r="D14" s="364"/>
      <c r="E14" s="369"/>
      <c r="F14" s="372"/>
      <c r="G14" s="375"/>
      <c r="H14" s="378"/>
      <c r="I14" s="387"/>
      <c r="J14" s="385"/>
      <c r="K14" s="385"/>
      <c r="L14" s="367"/>
      <c r="M14" s="23"/>
    </row>
    <row r="15" spans="1:14" ht="40.5" customHeight="1" x14ac:dyDescent="0.3">
      <c r="A15" s="196"/>
      <c r="B15" s="192" t="s">
        <v>199</v>
      </c>
      <c r="C15" s="252" t="s">
        <v>215</v>
      </c>
      <c r="D15" s="390"/>
      <c r="E15" s="391"/>
      <c r="F15" s="392"/>
      <c r="G15" s="393"/>
      <c r="H15" s="386"/>
      <c r="I15" s="161"/>
      <c r="J15" s="161"/>
      <c r="K15" s="161"/>
      <c r="L15" s="277" t="e">
        <f t="shared" si="0"/>
        <v>#DIV/0!</v>
      </c>
      <c r="M15" s="23"/>
    </row>
    <row r="16" spans="1:14" ht="114.75" customHeight="1" x14ac:dyDescent="0.3">
      <c r="A16" s="136" t="s">
        <v>221</v>
      </c>
      <c r="B16" s="394" t="s">
        <v>222</v>
      </c>
      <c r="C16" s="381"/>
      <c r="D16" s="30" t="s">
        <v>26</v>
      </c>
      <c r="E16" s="31" t="s">
        <v>25</v>
      </c>
      <c r="F16" s="32" t="s">
        <v>440</v>
      </c>
      <c r="G16" s="33" t="s">
        <v>24</v>
      </c>
      <c r="H16" s="294"/>
      <c r="I16" s="161"/>
      <c r="J16" s="161"/>
      <c r="K16" s="161"/>
      <c r="L16" s="278" t="e">
        <f t="shared" si="0"/>
        <v>#DIV/0!</v>
      </c>
      <c r="M16" s="23"/>
    </row>
    <row r="17" spans="1:13" ht="59.25" customHeight="1" x14ac:dyDescent="0.3">
      <c r="A17" s="140" t="s">
        <v>223</v>
      </c>
      <c r="B17" s="388" t="s">
        <v>231</v>
      </c>
      <c r="C17" s="389"/>
      <c r="D17" s="364" t="s">
        <v>27</v>
      </c>
      <c r="E17" s="369" t="s">
        <v>28</v>
      </c>
      <c r="F17" s="372" t="s">
        <v>29</v>
      </c>
      <c r="G17" s="375" t="s">
        <v>30</v>
      </c>
      <c r="H17" s="378"/>
      <c r="I17" s="401"/>
      <c r="J17" s="401"/>
      <c r="K17" s="401"/>
      <c r="L17" s="367"/>
      <c r="M17" s="23"/>
    </row>
    <row r="18" spans="1:13" ht="43.5" customHeight="1" x14ac:dyDescent="0.3">
      <c r="A18" s="140"/>
      <c r="B18" s="138" t="s">
        <v>197</v>
      </c>
      <c r="C18" s="194" t="s">
        <v>115</v>
      </c>
      <c r="D18" s="364"/>
      <c r="E18" s="369"/>
      <c r="F18" s="372"/>
      <c r="G18" s="375"/>
      <c r="H18" s="378"/>
      <c r="I18" s="401"/>
      <c r="J18" s="401"/>
      <c r="K18" s="401"/>
      <c r="L18" s="367"/>
      <c r="M18" s="23"/>
    </row>
    <row r="19" spans="1:13" ht="57" customHeight="1" x14ac:dyDescent="0.3">
      <c r="A19" s="140"/>
      <c r="B19" s="138" t="s">
        <v>198</v>
      </c>
      <c r="C19" s="194" t="s">
        <v>416</v>
      </c>
      <c r="D19" s="364"/>
      <c r="E19" s="369"/>
      <c r="F19" s="372"/>
      <c r="G19" s="375"/>
      <c r="H19" s="378"/>
      <c r="I19" s="401"/>
      <c r="J19" s="401"/>
      <c r="K19" s="401"/>
      <c r="L19" s="367"/>
      <c r="M19" s="23"/>
    </row>
    <row r="20" spans="1:13" ht="59.25" customHeight="1" x14ac:dyDescent="0.3">
      <c r="A20" s="140"/>
      <c r="B20" s="138" t="s">
        <v>199</v>
      </c>
      <c r="C20" s="159" t="s">
        <v>230</v>
      </c>
      <c r="D20" s="364"/>
      <c r="E20" s="369"/>
      <c r="F20" s="372"/>
      <c r="G20" s="375"/>
      <c r="H20" s="378"/>
      <c r="I20" s="401"/>
      <c r="J20" s="401"/>
      <c r="K20" s="401"/>
      <c r="L20" s="367"/>
      <c r="M20" s="23"/>
    </row>
    <row r="21" spans="1:13" ht="24" customHeight="1" x14ac:dyDescent="0.3">
      <c r="A21" s="140"/>
      <c r="B21" s="138" t="s">
        <v>200</v>
      </c>
      <c r="C21" s="194" t="s">
        <v>417</v>
      </c>
      <c r="D21" s="364"/>
      <c r="E21" s="369"/>
      <c r="F21" s="372"/>
      <c r="G21" s="375"/>
      <c r="H21" s="378"/>
      <c r="I21" s="401"/>
      <c r="J21" s="401"/>
      <c r="K21" s="401"/>
      <c r="L21" s="367"/>
      <c r="M21" s="23"/>
    </row>
    <row r="22" spans="1:13" ht="36.75" customHeight="1" x14ac:dyDescent="0.3">
      <c r="A22" s="141"/>
      <c r="B22" s="132" t="s">
        <v>201</v>
      </c>
      <c r="C22" s="193" t="s">
        <v>418</v>
      </c>
      <c r="D22" s="390"/>
      <c r="E22" s="391"/>
      <c r="F22" s="392"/>
      <c r="G22" s="393"/>
      <c r="H22" s="386"/>
      <c r="I22" s="161"/>
      <c r="J22" s="161"/>
      <c r="K22" s="161"/>
      <c r="L22" s="277" t="e">
        <f t="shared" ref="L22" si="1">AVERAGE(I22:K22)</f>
        <v>#DIV/0!</v>
      </c>
      <c r="M22" s="23"/>
    </row>
    <row r="23" spans="1:13" ht="44.25" customHeight="1" x14ac:dyDescent="0.3">
      <c r="A23" s="135" t="s">
        <v>224</v>
      </c>
      <c r="B23" s="395" t="s">
        <v>229</v>
      </c>
      <c r="C23" s="396"/>
      <c r="D23" s="397" t="s">
        <v>11</v>
      </c>
      <c r="E23" s="398" t="s">
        <v>21</v>
      </c>
      <c r="F23" s="399" t="s">
        <v>15</v>
      </c>
      <c r="G23" s="400" t="s">
        <v>12</v>
      </c>
      <c r="H23" s="377"/>
      <c r="I23" s="403"/>
      <c r="J23" s="403"/>
      <c r="K23" s="403"/>
      <c r="L23" s="366"/>
      <c r="M23" s="23"/>
    </row>
    <row r="24" spans="1:13" ht="27" customHeight="1" x14ac:dyDescent="0.3">
      <c r="A24" s="137"/>
      <c r="B24" s="138" t="s">
        <v>197</v>
      </c>
      <c r="C24" s="254" t="s">
        <v>225</v>
      </c>
      <c r="D24" s="364"/>
      <c r="E24" s="369"/>
      <c r="F24" s="372"/>
      <c r="G24" s="375"/>
      <c r="H24" s="378"/>
      <c r="I24" s="401"/>
      <c r="J24" s="401"/>
      <c r="K24" s="401"/>
      <c r="L24" s="367"/>
      <c r="M24" s="23"/>
    </row>
    <row r="25" spans="1:13" ht="55.5" customHeight="1" x14ac:dyDescent="0.3">
      <c r="A25" s="137"/>
      <c r="B25" s="138" t="s">
        <v>198</v>
      </c>
      <c r="C25" s="254" t="s">
        <v>226</v>
      </c>
      <c r="D25" s="364"/>
      <c r="E25" s="369"/>
      <c r="F25" s="372"/>
      <c r="G25" s="375"/>
      <c r="H25" s="378"/>
      <c r="I25" s="401"/>
      <c r="J25" s="401"/>
      <c r="K25" s="401"/>
      <c r="L25" s="367"/>
      <c r="M25" s="23"/>
    </row>
    <row r="26" spans="1:13" ht="55.5" customHeight="1" x14ac:dyDescent="0.3">
      <c r="A26" s="137"/>
      <c r="B26" s="138" t="s">
        <v>199</v>
      </c>
      <c r="C26" s="254" t="s">
        <v>227</v>
      </c>
      <c r="D26" s="364"/>
      <c r="E26" s="369"/>
      <c r="F26" s="372"/>
      <c r="G26" s="375"/>
      <c r="H26" s="378"/>
      <c r="I26" s="401"/>
      <c r="J26" s="401"/>
      <c r="K26" s="401"/>
      <c r="L26" s="367"/>
      <c r="M26" s="23"/>
    </row>
    <row r="27" spans="1:13" ht="29.25" customHeight="1" thickBot="1" x14ac:dyDescent="0.35">
      <c r="A27" s="271"/>
      <c r="B27" s="208" t="s">
        <v>200</v>
      </c>
      <c r="C27" s="259" t="s">
        <v>228</v>
      </c>
      <c r="D27" s="365"/>
      <c r="E27" s="370"/>
      <c r="F27" s="373"/>
      <c r="G27" s="376"/>
      <c r="H27" s="379"/>
      <c r="I27" s="210"/>
      <c r="J27" s="210"/>
      <c r="K27" s="210"/>
      <c r="L27" s="274" t="e">
        <f t="shared" ref="L27" si="2">AVERAGE(I27:K27)</f>
        <v>#DIV/0!</v>
      </c>
      <c r="M27" s="23"/>
    </row>
    <row r="28" spans="1:13" ht="78" customHeight="1" thickTop="1" x14ac:dyDescent="0.3">
      <c r="A28" s="139" t="s">
        <v>232</v>
      </c>
      <c r="B28" s="388" t="s">
        <v>233</v>
      </c>
      <c r="C28" s="388"/>
      <c r="D28" s="364" t="s">
        <v>11</v>
      </c>
      <c r="E28" s="369" t="s">
        <v>14</v>
      </c>
      <c r="F28" s="372" t="s">
        <v>13</v>
      </c>
      <c r="G28" s="375" t="s">
        <v>12</v>
      </c>
      <c r="H28" s="378"/>
      <c r="I28" s="401"/>
      <c r="J28" s="401"/>
      <c r="K28" s="401"/>
      <c r="L28" s="402"/>
      <c r="M28" s="23"/>
    </row>
    <row r="29" spans="1:13" ht="40.5" customHeight="1" x14ac:dyDescent="0.3">
      <c r="A29" s="137"/>
      <c r="B29" s="138" t="s">
        <v>197</v>
      </c>
      <c r="C29" s="263" t="s">
        <v>419</v>
      </c>
      <c r="D29" s="364"/>
      <c r="E29" s="369"/>
      <c r="F29" s="372"/>
      <c r="G29" s="375"/>
      <c r="H29" s="378"/>
      <c r="I29" s="401"/>
      <c r="J29" s="401"/>
      <c r="K29" s="401"/>
      <c r="L29" s="402"/>
      <c r="M29" s="23"/>
    </row>
    <row r="30" spans="1:13" ht="39.75" customHeight="1" x14ac:dyDescent="0.3">
      <c r="A30" s="137"/>
      <c r="B30" s="138" t="s">
        <v>198</v>
      </c>
      <c r="C30" s="253" t="s">
        <v>234</v>
      </c>
      <c r="D30" s="364"/>
      <c r="E30" s="369"/>
      <c r="F30" s="372"/>
      <c r="G30" s="375"/>
      <c r="H30" s="378"/>
      <c r="I30" s="401"/>
      <c r="J30" s="401"/>
      <c r="K30" s="401"/>
      <c r="L30" s="402"/>
      <c r="M30" s="23"/>
    </row>
    <row r="31" spans="1:13" ht="19.5" customHeight="1" x14ac:dyDescent="0.3">
      <c r="A31" s="137"/>
      <c r="B31" s="138" t="s">
        <v>199</v>
      </c>
      <c r="C31" s="263" t="s">
        <v>351</v>
      </c>
      <c r="D31" s="364"/>
      <c r="E31" s="369"/>
      <c r="F31" s="372"/>
      <c r="G31" s="375"/>
      <c r="H31" s="378"/>
      <c r="I31" s="401"/>
      <c r="J31" s="401"/>
      <c r="K31" s="401"/>
      <c r="L31" s="402"/>
      <c r="M31" s="23"/>
    </row>
    <row r="32" spans="1:13" ht="21" customHeight="1" x14ac:dyDescent="0.3">
      <c r="A32" s="137"/>
      <c r="B32" s="138" t="s">
        <v>200</v>
      </c>
      <c r="C32" s="253" t="s">
        <v>235</v>
      </c>
      <c r="D32" s="364"/>
      <c r="E32" s="369"/>
      <c r="F32" s="372"/>
      <c r="G32" s="375"/>
      <c r="H32" s="378"/>
      <c r="I32" s="401"/>
      <c r="J32" s="401"/>
      <c r="K32" s="401"/>
      <c r="L32" s="402"/>
      <c r="M32" s="23"/>
    </row>
    <row r="33" spans="1:13" ht="52.5" thickBot="1" x14ac:dyDescent="0.35">
      <c r="A33" s="271"/>
      <c r="B33" s="208" t="s">
        <v>201</v>
      </c>
      <c r="C33" s="258" t="s">
        <v>420</v>
      </c>
      <c r="D33" s="365"/>
      <c r="E33" s="370"/>
      <c r="F33" s="373"/>
      <c r="G33" s="376"/>
      <c r="H33" s="379"/>
      <c r="I33" s="210"/>
      <c r="J33" s="210"/>
      <c r="K33" s="210"/>
      <c r="L33" s="272" t="e">
        <f t="shared" ref="L33" si="3">AVERAGE(I33:K33)</f>
        <v>#DIV/0!</v>
      </c>
      <c r="M33" s="23"/>
    </row>
    <row r="34" spans="1:13" ht="16.5" thickTop="1" x14ac:dyDescent="0.25">
      <c r="C34" s="12"/>
      <c r="D34" s="13"/>
      <c r="E34" s="13"/>
      <c r="F34" s="13"/>
      <c r="G34" s="9"/>
      <c r="H34" s="163"/>
    </row>
    <row r="35" spans="1:13" x14ac:dyDescent="0.25">
      <c r="C35" s="12"/>
      <c r="D35" s="13"/>
      <c r="E35" s="13"/>
      <c r="F35" s="13"/>
      <c r="G35" s="9"/>
      <c r="H35" s="163"/>
    </row>
    <row r="36" spans="1:13" x14ac:dyDescent="0.25">
      <c r="C36" s="12"/>
      <c r="D36" s="13"/>
      <c r="E36" s="7"/>
      <c r="F36" s="13"/>
      <c r="G36" s="10"/>
      <c r="H36" s="163"/>
    </row>
    <row r="37" spans="1:13" x14ac:dyDescent="0.25">
      <c r="C37" s="12"/>
      <c r="D37" s="13"/>
      <c r="E37" s="7"/>
      <c r="F37" s="13"/>
      <c r="G37" s="10"/>
      <c r="H37" s="163"/>
    </row>
    <row r="38" spans="1:13" x14ac:dyDescent="0.25">
      <c r="C38" s="12"/>
      <c r="D38" s="13"/>
      <c r="E38" s="5"/>
      <c r="F38" s="13"/>
      <c r="G38" s="10"/>
      <c r="H38" s="163"/>
    </row>
    <row r="39" spans="1:13" x14ac:dyDescent="0.25">
      <c r="C39" s="12"/>
      <c r="D39" s="13"/>
      <c r="E39" s="13"/>
      <c r="F39" s="13"/>
      <c r="G39" s="9"/>
      <c r="H39" s="163"/>
    </row>
    <row r="40" spans="1:13" x14ac:dyDescent="0.25">
      <c r="C40" s="6"/>
      <c r="D40" s="13"/>
      <c r="E40" s="13"/>
      <c r="F40" s="13"/>
      <c r="G40" s="10"/>
      <c r="H40" s="163"/>
    </row>
    <row r="41" spans="1:13" x14ac:dyDescent="0.25">
      <c r="C41" s="6"/>
      <c r="D41" s="5"/>
      <c r="E41" s="5"/>
      <c r="F41" s="5"/>
      <c r="G41" s="10"/>
      <c r="H41" s="163"/>
    </row>
    <row r="42" spans="1:13" x14ac:dyDescent="0.25">
      <c r="C42" s="6"/>
      <c r="D42" s="5"/>
      <c r="E42" s="5"/>
      <c r="F42" s="5"/>
      <c r="G42" s="10"/>
      <c r="H42" s="163"/>
    </row>
    <row r="43" spans="1:13" x14ac:dyDescent="0.25">
      <c r="C43" s="6"/>
      <c r="D43" s="5"/>
      <c r="E43" s="5"/>
      <c r="F43" s="5"/>
      <c r="G43" s="10"/>
      <c r="H43" s="163"/>
    </row>
    <row r="44" spans="1:13" x14ac:dyDescent="0.25">
      <c r="C44" s="6"/>
      <c r="D44" s="5"/>
      <c r="E44" s="5"/>
      <c r="F44" s="5"/>
      <c r="G44" s="10"/>
      <c r="H44" s="163"/>
    </row>
    <row r="45" spans="1:13" x14ac:dyDescent="0.25">
      <c r="C45" s="12"/>
      <c r="D45" s="5"/>
      <c r="E45" s="5"/>
      <c r="F45" s="5"/>
      <c r="G45" s="10"/>
      <c r="H45" s="163"/>
    </row>
    <row r="46" spans="1:13" x14ac:dyDescent="0.25">
      <c r="H46" s="164"/>
    </row>
    <row r="47" spans="1:13" x14ac:dyDescent="0.25">
      <c r="H47" s="164"/>
    </row>
    <row r="48" spans="1:13" x14ac:dyDescent="0.25">
      <c r="H48" s="164"/>
    </row>
    <row r="49" spans="8:8" x14ac:dyDescent="0.25">
      <c r="H49" s="164"/>
    </row>
    <row r="50" spans="8:8" x14ac:dyDescent="0.25">
      <c r="H50" s="164"/>
    </row>
    <row r="51" spans="8:8" x14ac:dyDescent="0.25">
      <c r="H51" s="164"/>
    </row>
    <row r="52" spans="8:8" x14ac:dyDescent="0.25">
      <c r="H52" s="164"/>
    </row>
    <row r="53" spans="8:8" x14ac:dyDescent="0.25">
      <c r="H53" s="164"/>
    </row>
    <row r="54" spans="8:8" x14ac:dyDescent="0.25">
      <c r="H54" s="164"/>
    </row>
    <row r="55" spans="8:8" x14ac:dyDescent="0.25">
      <c r="H55" s="164"/>
    </row>
    <row r="56" spans="8:8" x14ac:dyDescent="0.25">
      <c r="H56" s="164"/>
    </row>
    <row r="57" spans="8:8" x14ac:dyDescent="0.25">
      <c r="H57" s="164"/>
    </row>
    <row r="58" spans="8:8" x14ac:dyDescent="0.25">
      <c r="H58" s="164"/>
    </row>
    <row r="59" spans="8:8" x14ac:dyDescent="0.25">
      <c r="H59" s="164"/>
    </row>
    <row r="60" spans="8:8" x14ac:dyDescent="0.25">
      <c r="H60" s="164"/>
    </row>
    <row r="61" spans="8:8" x14ac:dyDescent="0.25">
      <c r="H61" s="164"/>
    </row>
    <row r="62" spans="8:8" x14ac:dyDescent="0.25">
      <c r="H62" s="164"/>
    </row>
    <row r="63" spans="8:8" x14ac:dyDescent="0.25">
      <c r="H63" s="164"/>
    </row>
    <row r="64" spans="8:8" x14ac:dyDescent="0.25">
      <c r="H64" s="164"/>
    </row>
    <row r="65" spans="8:8" x14ac:dyDescent="0.25">
      <c r="H65" s="164"/>
    </row>
    <row r="66" spans="8:8" x14ac:dyDescent="0.25">
      <c r="H66" s="164"/>
    </row>
    <row r="67" spans="8:8" x14ac:dyDescent="0.25">
      <c r="H67" s="164"/>
    </row>
    <row r="68" spans="8:8" x14ac:dyDescent="0.25">
      <c r="H68" s="164"/>
    </row>
    <row r="69" spans="8:8" x14ac:dyDescent="0.25">
      <c r="H69" s="164"/>
    </row>
    <row r="70" spans="8:8" x14ac:dyDescent="0.25">
      <c r="H70" s="164"/>
    </row>
    <row r="71" spans="8:8" x14ac:dyDescent="0.25">
      <c r="H71" s="164"/>
    </row>
    <row r="72" spans="8:8" x14ac:dyDescent="0.25">
      <c r="H72" s="164"/>
    </row>
    <row r="73" spans="8:8" x14ac:dyDescent="0.25">
      <c r="H73" s="164"/>
    </row>
    <row r="74" spans="8:8" x14ac:dyDescent="0.25">
      <c r="H74" s="164"/>
    </row>
    <row r="75" spans="8:8" x14ac:dyDescent="0.25">
      <c r="H75" s="164"/>
    </row>
    <row r="76" spans="8:8" x14ac:dyDescent="0.25">
      <c r="H76" s="164"/>
    </row>
    <row r="77" spans="8:8" x14ac:dyDescent="0.25">
      <c r="H77" s="164"/>
    </row>
    <row r="78" spans="8:8" x14ac:dyDescent="0.25">
      <c r="H78" s="164"/>
    </row>
    <row r="79" spans="8:8" x14ac:dyDescent="0.25">
      <c r="H79" s="164"/>
    </row>
    <row r="80" spans="8:8" x14ac:dyDescent="0.25">
      <c r="H80" s="164"/>
    </row>
    <row r="81" spans="8:8" x14ac:dyDescent="0.25">
      <c r="H81" s="164"/>
    </row>
    <row r="82" spans="8:8" x14ac:dyDescent="0.25">
      <c r="H82" s="164"/>
    </row>
    <row r="83" spans="8:8" x14ac:dyDescent="0.25">
      <c r="H83" s="164"/>
    </row>
    <row r="84" spans="8:8" x14ac:dyDescent="0.25">
      <c r="H84" s="164"/>
    </row>
    <row r="85" spans="8:8" x14ac:dyDescent="0.25">
      <c r="H85" s="164"/>
    </row>
    <row r="86" spans="8:8" x14ac:dyDescent="0.25">
      <c r="H86" s="164"/>
    </row>
    <row r="87" spans="8:8" x14ac:dyDescent="0.25">
      <c r="H87" s="164"/>
    </row>
    <row r="88" spans="8:8" x14ac:dyDescent="0.25">
      <c r="H88" s="164"/>
    </row>
    <row r="89" spans="8:8" x14ac:dyDescent="0.25">
      <c r="H89" s="164"/>
    </row>
    <row r="90" spans="8:8" x14ac:dyDescent="0.25">
      <c r="H90" s="164"/>
    </row>
    <row r="91" spans="8:8" x14ac:dyDescent="0.25">
      <c r="H91" s="164"/>
    </row>
    <row r="92" spans="8:8" x14ac:dyDescent="0.25">
      <c r="H92" s="164"/>
    </row>
    <row r="93" spans="8:8" x14ac:dyDescent="0.25">
      <c r="H93" s="164"/>
    </row>
    <row r="94" spans="8:8" x14ac:dyDescent="0.25">
      <c r="H94" s="164"/>
    </row>
    <row r="95" spans="8:8" x14ac:dyDescent="0.25">
      <c r="H95" s="164"/>
    </row>
    <row r="96" spans="8:8" x14ac:dyDescent="0.25">
      <c r="H96" s="164"/>
    </row>
    <row r="97" spans="8:8" x14ac:dyDescent="0.25">
      <c r="H97" s="164"/>
    </row>
    <row r="98" spans="8:8" x14ac:dyDescent="0.25">
      <c r="H98" s="164"/>
    </row>
    <row r="99" spans="8:8" x14ac:dyDescent="0.25">
      <c r="H99" s="164"/>
    </row>
    <row r="100" spans="8:8" x14ac:dyDescent="0.25">
      <c r="H100" s="164"/>
    </row>
    <row r="101" spans="8:8" x14ac:dyDescent="0.25">
      <c r="H101" s="164"/>
    </row>
    <row r="102" spans="8:8" x14ac:dyDescent="0.25">
      <c r="H102" s="164"/>
    </row>
    <row r="103" spans="8:8" x14ac:dyDescent="0.25">
      <c r="H103" s="164"/>
    </row>
    <row r="104" spans="8:8" x14ac:dyDescent="0.25">
      <c r="H104" s="164"/>
    </row>
    <row r="105" spans="8:8" x14ac:dyDescent="0.25">
      <c r="H105" s="164"/>
    </row>
    <row r="106" spans="8:8" x14ac:dyDescent="0.25">
      <c r="H106" s="164"/>
    </row>
    <row r="107" spans="8:8" x14ac:dyDescent="0.25">
      <c r="H107" s="164"/>
    </row>
    <row r="108" spans="8:8" x14ac:dyDescent="0.25">
      <c r="H108" s="164"/>
    </row>
    <row r="109" spans="8:8" x14ac:dyDescent="0.25">
      <c r="H109" s="164"/>
    </row>
    <row r="110" spans="8:8" x14ac:dyDescent="0.25">
      <c r="H110" s="164"/>
    </row>
    <row r="111" spans="8:8" x14ac:dyDescent="0.25">
      <c r="H111" s="164"/>
    </row>
    <row r="112" spans="8:8" x14ac:dyDescent="0.25">
      <c r="H112" s="164"/>
    </row>
    <row r="113" spans="8:8" x14ac:dyDescent="0.25">
      <c r="H113" s="164"/>
    </row>
    <row r="114" spans="8:8" x14ac:dyDescent="0.25">
      <c r="H114" s="164"/>
    </row>
    <row r="115" spans="8:8" x14ac:dyDescent="0.25">
      <c r="H115" s="164"/>
    </row>
    <row r="116" spans="8:8" x14ac:dyDescent="0.25">
      <c r="H116" s="164"/>
    </row>
    <row r="117" spans="8:8" x14ac:dyDescent="0.25">
      <c r="H117" s="164"/>
    </row>
    <row r="118" spans="8:8" x14ac:dyDescent="0.25">
      <c r="H118" s="164"/>
    </row>
    <row r="119" spans="8:8" x14ac:dyDescent="0.25">
      <c r="H119" s="164"/>
    </row>
    <row r="120" spans="8:8" x14ac:dyDescent="0.25">
      <c r="H120" s="164"/>
    </row>
    <row r="121" spans="8:8" x14ac:dyDescent="0.25">
      <c r="H121" s="164"/>
    </row>
    <row r="122" spans="8:8" x14ac:dyDescent="0.25">
      <c r="H122" s="164"/>
    </row>
    <row r="123" spans="8:8" x14ac:dyDescent="0.25">
      <c r="H123" s="164"/>
    </row>
    <row r="124" spans="8:8" x14ac:dyDescent="0.25">
      <c r="H124" s="164"/>
    </row>
    <row r="125" spans="8:8" x14ac:dyDescent="0.25">
      <c r="H125" s="164"/>
    </row>
    <row r="126" spans="8:8" x14ac:dyDescent="0.25">
      <c r="H126" s="164"/>
    </row>
    <row r="127" spans="8:8" x14ac:dyDescent="0.25">
      <c r="H127" s="164"/>
    </row>
    <row r="128" spans="8:8" x14ac:dyDescent="0.25">
      <c r="H128" s="164"/>
    </row>
    <row r="129" spans="8:8" x14ac:dyDescent="0.25">
      <c r="H129" s="164"/>
    </row>
    <row r="130" spans="8:8" x14ac:dyDescent="0.25">
      <c r="H130" s="164"/>
    </row>
    <row r="131" spans="8:8" x14ac:dyDescent="0.25">
      <c r="H131" s="164"/>
    </row>
    <row r="132" spans="8:8" x14ac:dyDescent="0.25">
      <c r="H132" s="164"/>
    </row>
    <row r="133" spans="8:8" x14ac:dyDescent="0.25">
      <c r="H133" s="164"/>
    </row>
    <row r="134" spans="8:8" x14ac:dyDescent="0.25">
      <c r="H134" s="164"/>
    </row>
    <row r="135" spans="8:8" x14ac:dyDescent="0.25">
      <c r="H135" s="164"/>
    </row>
    <row r="136" spans="8:8" x14ac:dyDescent="0.25">
      <c r="H136" s="164"/>
    </row>
    <row r="137" spans="8:8" x14ac:dyDescent="0.25">
      <c r="H137" s="164"/>
    </row>
    <row r="138" spans="8:8" x14ac:dyDescent="0.25">
      <c r="H138" s="164"/>
    </row>
    <row r="139" spans="8:8" x14ac:dyDescent="0.25">
      <c r="H139" s="164"/>
    </row>
    <row r="140" spans="8:8" x14ac:dyDescent="0.25">
      <c r="H140" s="164"/>
    </row>
    <row r="141" spans="8:8" x14ac:dyDescent="0.25">
      <c r="H141" s="164"/>
    </row>
    <row r="142" spans="8:8" x14ac:dyDescent="0.25">
      <c r="H142" s="164"/>
    </row>
    <row r="143" spans="8:8" x14ac:dyDescent="0.25">
      <c r="H143" s="164"/>
    </row>
    <row r="144" spans="8:8" x14ac:dyDescent="0.25">
      <c r="H144" s="164"/>
    </row>
    <row r="145" spans="8:8" x14ac:dyDescent="0.25">
      <c r="H145" s="164"/>
    </row>
    <row r="146" spans="8:8" x14ac:dyDescent="0.25">
      <c r="H146" s="164"/>
    </row>
    <row r="147" spans="8:8" x14ac:dyDescent="0.25">
      <c r="H147" s="164"/>
    </row>
    <row r="148" spans="8:8" x14ac:dyDescent="0.25">
      <c r="H148" s="164"/>
    </row>
    <row r="149" spans="8:8" x14ac:dyDescent="0.25">
      <c r="H149" s="164"/>
    </row>
    <row r="150" spans="8:8" x14ac:dyDescent="0.25">
      <c r="H150" s="164"/>
    </row>
    <row r="151" spans="8:8" x14ac:dyDescent="0.25">
      <c r="H151" s="164"/>
    </row>
    <row r="152" spans="8:8" x14ac:dyDescent="0.25">
      <c r="H152" s="164"/>
    </row>
    <row r="153" spans="8:8" x14ac:dyDescent="0.25">
      <c r="H153" s="164"/>
    </row>
    <row r="154" spans="8:8" x14ac:dyDescent="0.25">
      <c r="H154" s="164"/>
    </row>
    <row r="155" spans="8:8" x14ac:dyDescent="0.25">
      <c r="H155" s="164"/>
    </row>
    <row r="156" spans="8:8" x14ac:dyDescent="0.25">
      <c r="H156" s="164"/>
    </row>
    <row r="157" spans="8:8" x14ac:dyDescent="0.25">
      <c r="H157" s="164"/>
    </row>
    <row r="158" spans="8:8" x14ac:dyDescent="0.25">
      <c r="H158" s="164"/>
    </row>
    <row r="159" spans="8:8" x14ac:dyDescent="0.25">
      <c r="H159" s="164"/>
    </row>
    <row r="160" spans="8:8" x14ac:dyDescent="0.25">
      <c r="H160" s="164"/>
    </row>
    <row r="161" spans="8:8" x14ac:dyDescent="0.25">
      <c r="H161" s="164"/>
    </row>
    <row r="162" spans="8:8" x14ac:dyDescent="0.25">
      <c r="H162" s="164"/>
    </row>
    <row r="163" spans="8:8" x14ac:dyDescent="0.25">
      <c r="H163" s="164"/>
    </row>
    <row r="164" spans="8:8" x14ac:dyDescent="0.25">
      <c r="H164" s="164"/>
    </row>
    <row r="165" spans="8:8" x14ac:dyDescent="0.25">
      <c r="H165" s="164"/>
    </row>
    <row r="166" spans="8:8" x14ac:dyDescent="0.25">
      <c r="H166" s="164"/>
    </row>
    <row r="167" spans="8:8" x14ac:dyDescent="0.25">
      <c r="H167" s="164"/>
    </row>
    <row r="168" spans="8:8" x14ac:dyDescent="0.25">
      <c r="H168" s="164"/>
    </row>
    <row r="169" spans="8:8" x14ac:dyDescent="0.25">
      <c r="H169" s="164"/>
    </row>
    <row r="170" spans="8:8" x14ac:dyDescent="0.25">
      <c r="H170" s="164"/>
    </row>
    <row r="171" spans="8:8" x14ac:dyDescent="0.25">
      <c r="H171" s="164"/>
    </row>
    <row r="172" spans="8:8" x14ac:dyDescent="0.25">
      <c r="H172" s="164"/>
    </row>
    <row r="173" spans="8:8" x14ac:dyDescent="0.25">
      <c r="H173" s="164"/>
    </row>
    <row r="174" spans="8:8" x14ac:dyDescent="0.25">
      <c r="H174" s="164"/>
    </row>
    <row r="175" spans="8:8" x14ac:dyDescent="0.25">
      <c r="H175" s="164"/>
    </row>
    <row r="176" spans="8:8" x14ac:dyDescent="0.25">
      <c r="H176" s="164"/>
    </row>
    <row r="177" spans="8:8" x14ac:dyDescent="0.25">
      <c r="H177" s="164"/>
    </row>
    <row r="178" spans="8:8" x14ac:dyDescent="0.25">
      <c r="H178" s="164"/>
    </row>
    <row r="179" spans="8:8" x14ac:dyDescent="0.25">
      <c r="H179" s="164"/>
    </row>
    <row r="180" spans="8:8" x14ac:dyDescent="0.25">
      <c r="H180" s="164"/>
    </row>
    <row r="181" spans="8:8" x14ac:dyDescent="0.25">
      <c r="H181" s="164"/>
    </row>
    <row r="182" spans="8:8" x14ac:dyDescent="0.25">
      <c r="H182" s="164"/>
    </row>
    <row r="183" spans="8:8" x14ac:dyDescent="0.25">
      <c r="H183" s="164"/>
    </row>
    <row r="184" spans="8:8" x14ac:dyDescent="0.25">
      <c r="H184" s="164"/>
    </row>
    <row r="185" spans="8:8" x14ac:dyDescent="0.25">
      <c r="H185" s="164"/>
    </row>
    <row r="186" spans="8:8" x14ac:dyDescent="0.25">
      <c r="H186" s="164"/>
    </row>
    <row r="187" spans="8:8" x14ac:dyDescent="0.25">
      <c r="H187" s="164"/>
    </row>
    <row r="188" spans="8:8" x14ac:dyDescent="0.25">
      <c r="H188" s="164"/>
    </row>
    <row r="189" spans="8:8" x14ac:dyDescent="0.25">
      <c r="H189" s="164"/>
    </row>
    <row r="190" spans="8:8" x14ac:dyDescent="0.25">
      <c r="H190" s="164"/>
    </row>
    <row r="191" spans="8:8" x14ac:dyDescent="0.25">
      <c r="H191" s="164"/>
    </row>
    <row r="192" spans="8:8" x14ac:dyDescent="0.25">
      <c r="H192" s="164"/>
    </row>
    <row r="193" spans="8:8" x14ac:dyDescent="0.25">
      <c r="H193" s="164"/>
    </row>
    <row r="194" spans="8:8" x14ac:dyDescent="0.25">
      <c r="H194" s="164"/>
    </row>
    <row r="195" spans="8:8" x14ac:dyDescent="0.25">
      <c r="H195" s="164"/>
    </row>
    <row r="196" spans="8:8" x14ac:dyDescent="0.25">
      <c r="H196" s="164"/>
    </row>
    <row r="197" spans="8:8" x14ac:dyDescent="0.25">
      <c r="H197" s="164"/>
    </row>
    <row r="198" spans="8:8" x14ac:dyDescent="0.25">
      <c r="H198" s="164"/>
    </row>
    <row r="199" spans="8:8" x14ac:dyDescent="0.25">
      <c r="H199" s="164"/>
    </row>
    <row r="200" spans="8:8" x14ac:dyDescent="0.25">
      <c r="H200" s="164"/>
    </row>
    <row r="201" spans="8:8" x14ac:dyDescent="0.25">
      <c r="H201" s="164"/>
    </row>
    <row r="202" spans="8:8" x14ac:dyDescent="0.25">
      <c r="H202" s="164"/>
    </row>
    <row r="203" spans="8:8" x14ac:dyDescent="0.25">
      <c r="H203" s="164"/>
    </row>
    <row r="204" spans="8:8" x14ac:dyDescent="0.25">
      <c r="H204" s="164"/>
    </row>
    <row r="205" spans="8:8" x14ac:dyDescent="0.25">
      <c r="H205" s="164"/>
    </row>
    <row r="206" spans="8:8" x14ac:dyDescent="0.25">
      <c r="H206" s="164"/>
    </row>
    <row r="207" spans="8:8" x14ac:dyDescent="0.25">
      <c r="H207" s="164"/>
    </row>
    <row r="208" spans="8:8" x14ac:dyDescent="0.25">
      <c r="H208" s="164"/>
    </row>
    <row r="209" spans="8:8" x14ac:dyDescent="0.25">
      <c r="H209" s="164"/>
    </row>
    <row r="210" spans="8:8" x14ac:dyDescent="0.25">
      <c r="H210" s="164"/>
    </row>
    <row r="211" spans="8:8" x14ac:dyDescent="0.25">
      <c r="H211" s="164"/>
    </row>
    <row r="212" spans="8:8" x14ac:dyDescent="0.25">
      <c r="H212" s="164"/>
    </row>
    <row r="213" spans="8:8" x14ac:dyDescent="0.25">
      <c r="H213" s="164"/>
    </row>
    <row r="214" spans="8:8" x14ac:dyDescent="0.25">
      <c r="H214" s="164"/>
    </row>
    <row r="215" spans="8:8" x14ac:dyDescent="0.25">
      <c r="H215" s="164"/>
    </row>
    <row r="216" spans="8:8" x14ac:dyDescent="0.25">
      <c r="H216" s="164"/>
    </row>
    <row r="217" spans="8:8" x14ac:dyDescent="0.25">
      <c r="H217" s="164"/>
    </row>
    <row r="218" spans="8:8" x14ac:dyDescent="0.25">
      <c r="H218" s="164"/>
    </row>
    <row r="219" spans="8:8" x14ac:dyDescent="0.25">
      <c r="H219" s="164"/>
    </row>
    <row r="220" spans="8:8" x14ac:dyDescent="0.25">
      <c r="H220" s="164"/>
    </row>
    <row r="221" spans="8:8" x14ac:dyDescent="0.25">
      <c r="H221" s="164"/>
    </row>
    <row r="222" spans="8:8" x14ac:dyDescent="0.25">
      <c r="H222" s="164"/>
    </row>
    <row r="223" spans="8:8" x14ac:dyDescent="0.25">
      <c r="H223" s="164"/>
    </row>
    <row r="224" spans="8:8" x14ac:dyDescent="0.25">
      <c r="H224" s="164"/>
    </row>
    <row r="225" spans="8:8" x14ac:dyDescent="0.25">
      <c r="H225" s="164"/>
    </row>
    <row r="226" spans="8:8" x14ac:dyDescent="0.25">
      <c r="H226" s="164"/>
    </row>
    <row r="227" spans="8:8" x14ac:dyDescent="0.25">
      <c r="H227" s="164"/>
    </row>
    <row r="228" spans="8:8" x14ac:dyDescent="0.25">
      <c r="H228" s="164"/>
    </row>
    <row r="229" spans="8:8" x14ac:dyDescent="0.25">
      <c r="H229" s="164"/>
    </row>
    <row r="230" spans="8:8" x14ac:dyDescent="0.25">
      <c r="H230" s="164"/>
    </row>
    <row r="231" spans="8:8" x14ac:dyDescent="0.25">
      <c r="H231" s="164"/>
    </row>
    <row r="232" spans="8:8" x14ac:dyDescent="0.25">
      <c r="H232" s="164"/>
    </row>
    <row r="233" spans="8:8" x14ac:dyDescent="0.25">
      <c r="H233" s="164"/>
    </row>
    <row r="234" spans="8:8" x14ac:dyDescent="0.25">
      <c r="H234" s="164"/>
    </row>
    <row r="235" spans="8:8" x14ac:dyDescent="0.25">
      <c r="H235" s="164"/>
    </row>
    <row r="236" spans="8:8" x14ac:dyDescent="0.25">
      <c r="H236" s="164"/>
    </row>
    <row r="237" spans="8:8" x14ac:dyDescent="0.25">
      <c r="H237" s="164"/>
    </row>
    <row r="238" spans="8:8" x14ac:dyDescent="0.25">
      <c r="H238" s="164"/>
    </row>
    <row r="239" spans="8:8" x14ac:dyDescent="0.25">
      <c r="H239" s="164"/>
    </row>
    <row r="240" spans="8:8" x14ac:dyDescent="0.25">
      <c r="H240" s="164"/>
    </row>
    <row r="241" spans="8:8" x14ac:dyDescent="0.25">
      <c r="H241" s="164"/>
    </row>
    <row r="242" spans="8:8" x14ac:dyDescent="0.25">
      <c r="H242" s="164"/>
    </row>
    <row r="243" spans="8:8" x14ac:dyDescent="0.25">
      <c r="H243" s="164"/>
    </row>
    <row r="244" spans="8:8" x14ac:dyDescent="0.25">
      <c r="H244" s="164"/>
    </row>
    <row r="245" spans="8:8" x14ac:dyDescent="0.25">
      <c r="H245" s="164"/>
    </row>
    <row r="246" spans="8:8" x14ac:dyDescent="0.25">
      <c r="H246" s="164"/>
    </row>
    <row r="247" spans="8:8" x14ac:dyDescent="0.25">
      <c r="H247" s="164"/>
    </row>
    <row r="248" spans="8:8" x14ac:dyDescent="0.25">
      <c r="H248" s="164"/>
    </row>
    <row r="249" spans="8:8" x14ac:dyDescent="0.25">
      <c r="H249" s="164"/>
    </row>
    <row r="250" spans="8:8" x14ac:dyDescent="0.25">
      <c r="H250" s="164"/>
    </row>
    <row r="251" spans="8:8" x14ac:dyDescent="0.25">
      <c r="H251" s="164"/>
    </row>
    <row r="252" spans="8:8" x14ac:dyDescent="0.25">
      <c r="H252" s="164"/>
    </row>
    <row r="253" spans="8:8" x14ac:dyDescent="0.25">
      <c r="H253" s="164"/>
    </row>
    <row r="254" spans="8:8" x14ac:dyDescent="0.25">
      <c r="H254" s="164"/>
    </row>
    <row r="255" spans="8:8" x14ac:dyDescent="0.25">
      <c r="H255" s="164"/>
    </row>
    <row r="256" spans="8:8" x14ac:dyDescent="0.25">
      <c r="H256" s="164"/>
    </row>
    <row r="257" spans="8:8" x14ac:dyDescent="0.25">
      <c r="H257" s="164"/>
    </row>
    <row r="258" spans="8:8" x14ac:dyDescent="0.25">
      <c r="H258" s="164"/>
    </row>
    <row r="259" spans="8:8" x14ac:dyDescent="0.25">
      <c r="H259" s="164"/>
    </row>
    <row r="260" spans="8:8" x14ac:dyDescent="0.25">
      <c r="H260" s="164"/>
    </row>
    <row r="261" spans="8:8" x14ac:dyDescent="0.25">
      <c r="H261" s="164"/>
    </row>
    <row r="262" spans="8:8" x14ac:dyDescent="0.25">
      <c r="H262" s="164"/>
    </row>
    <row r="263" spans="8:8" x14ac:dyDescent="0.25">
      <c r="H263" s="164"/>
    </row>
    <row r="264" spans="8:8" x14ac:dyDescent="0.25">
      <c r="H264" s="164"/>
    </row>
    <row r="265" spans="8:8" x14ac:dyDescent="0.25">
      <c r="H265" s="164"/>
    </row>
    <row r="266" spans="8:8" x14ac:dyDescent="0.25">
      <c r="H266" s="164"/>
    </row>
    <row r="267" spans="8:8" x14ac:dyDescent="0.25">
      <c r="H267" s="164"/>
    </row>
    <row r="268" spans="8:8" x14ac:dyDescent="0.25">
      <c r="H268" s="164"/>
    </row>
    <row r="269" spans="8:8" x14ac:dyDescent="0.25">
      <c r="H269" s="164"/>
    </row>
    <row r="270" spans="8:8" x14ac:dyDescent="0.25">
      <c r="H270" s="164"/>
    </row>
    <row r="271" spans="8:8" x14ac:dyDescent="0.25">
      <c r="H271" s="164"/>
    </row>
    <row r="272" spans="8:8" x14ac:dyDescent="0.25">
      <c r="H272" s="164"/>
    </row>
    <row r="273" spans="8:8" x14ac:dyDescent="0.25">
      <c r="H273" s="164"/>
    </row>
    <row r="274" spans="8:8" x14ac:dyDescent="0.25">
      <c r="H274" s="164"/>
    </row>
    <row r="275" spans="8:8" x14ac:dyDescent="0.25">
      <c r="H275" s="164"/>
    </row>
    <row r="276" spans="8:8" x14ac:dyDescent="0.25">
      <c r="H276" s="164"/>
    </row>
    <row r="277" spans="8:8" x14ac:dyDescent="0.25">
      <c r="H277" s="164"/>
    </row>
    <row r="278" spans="8:8" x14ac:dyDescent="0.25">
      <c r="H278" s="164"/>
    </row>
    <row r="279" spans="8:8" x14ac:dyDescent="0.25">
      <c r="H279" s="164"/>
    </row>
    <row r="280" spans="8:8" x14ac:dyDescent="0.25">
      <c r="H280" s="164"/>
    </row>
    <row r="281" spans="8:8" x14ac:dyDescent="0.25">
      <c r="H281" s="164"/>
    </row>
    <row r="282" spans="8:8" x14ac:dyDescent="0.25">
      <c r="H282" s="164"/>
    </row>
    <row r="283" spans="8:8" x14ac:dyDescent="0.25">
      <c r="H283" s="164"/>
    </row>
    <row r="284" spans="8:8" x14ac:dyDescent="0.25">
      <c r="H284" s="164"/>
    </row>
    <row r="285" spans="8:8" x14ac:dyDescent="0.25">
      <c r="H285" s="164"/>
    </row>
    <row r="286" spans="8:8" x14ac:dyDescent="0.25">
      <c r="H286" s="164"/>
    </row>
    <row r="287" spans="8:8" x14ac:dyDescent="0.25">
      <c r="H287" s="164"/>
    </row>
    <row r="288" spans="8:8" x14ac:dyDescent="0.25">
      <c r="H288" s="164"/>
    </row>
    <row r="289" spans="8:8" x14ac:dyDescent="0.25">
      <c r="H289" s="164"/>
    </row>
    <row r="290" spans="8:8" x14ac:dyDescent="0.25">
      <c r="H290" s="164"/>
    </row>
    <row r="291" spans="8:8" x14ac:dyDescent="0.25">
      <c r="H291" s="164"/>
    </row>
    <row r="292" spans="8:8" x14ac:dyDescent="0.25">
      <c r="H292" s="164"/>
    </row>
    <row r="293" spans="8:8" x14ac:dyDescent="0.25">
      <c r="H293" s="164"/>
    </row>
    <row r="294" spans="8:8" x14ac:dyDescent="0.25">
      <c r="H294" s="164"/>
    </row>
    <row r="295" spans="8:8" x14ac:dyDescent="0.25">
      <c r="H295" s="164"/>
    </row>
    <row r="296" spans="8:8" x14ac:dyDescent="0.25">
      <c r="H296" s="164"/>
    </row>
    <row r="297" spans="8:8" x14ac:dyDescent="0.25">
      <c r="H297" s="164"/>
    </row>
    <row r="298" spans="8:8" x14ac:dyDescent="0.25">
      <c r="H298" s="164"/>
    </row>
    <row r="299" spans="8:8" x14ac:dyDescent="0.25">
      <c r="H299" s="164"/>
    </row>
    <row r="300" spans="8:8" x14ac:dyDescent="0.25">
      <c r="H300" s="164"/>
    </row>
    <row r="301" spans="8:8" x14ac:dyDescent="0.25">
      <c r="H301" s="164"/>
    </row>
    <row r="302" spans="8:8" x14ac:dyDescent="0.25">
      <c r="H302" s="164"/>
    </row>
    <row r="303" spans="8:8" x14ac:dyDescent="0.25">
      <c r="H303" s="164"/>
    </row>
    <row r="304" spans="8:8" x14ac:dyDescent="0.25">
      <c r="H304" s="164"/>
    </row>
    <row r="305" spans="8:8" x14ac:dyDescent="0.25">
      <c r="H305" s="164"/>
    </row>
    <row r="306" spans="8:8" x14ac:dyDescent="0.25">
      <c r="H306" s="164"/>
    </row>
    <row r="307" spans="8:8" x14ac:dyDescent="0.25">
      <c r="H307" s="164"/>
    </row>
    <row r="308" spans="8:8" x14ac:dyDescent="0.25">
      <c r="H308" s="164"/>
    </row>
    <row r="309" spans="8:8" x14ac:dyDescent="0.25">
      <c r="H309" s="164"/>
    </row>
    <row r="310" spans="8:8" x14ac:dyDescent="0.25">
      <c r="H310" s="164"/>
    </row>
    <row r="311" spans="8:8" x14ac:dyDescent="0.25">
      <c r="H311" s="164"/>
    </row>
    <row r="312" spans="8:8" x14ac:dyDescent="0.25">
      <c r="H312" s="164"/>
    </row>
    <row r="313" spans="8:8" x14ac:dyDescent="0.25">
      <c r="H313" s="164"/>
    </row>
    <row r="314" spans="8:8" x14ac:dyDescent="0.25">
      <c r="H314" s="164"/>
    </row>
    <row r="315" spans="8:8" x14ac:dyDescent="0.25">
      <c r="H315" s="164"/>
    </row>
    <row r="316" spans="8:8" x14ac:dyDescent="0.25">
      <c r="H316" s="164"/>
    </row>
    <row r="317" spans="8:8" x14ac:dyDescent="0.25">
      <c r="H317" s="164"/>
    </row>
    <row r="318" spans="8:8" x14ac:dyDescent="0.25">
      <c r="H318" s="164"/>
    </row>
    <row r="319" spans="8:8" x14ac:dyDescent="0.25">
      <c r="H319" s="164"/>
    </row>
    <row r="320" spans="8:8" x14ac:dyDescent="0.25">
      <c r="H320" s="164"/>
    </row>
    <row r="321" spans="8:8" x14ac:dyDescent="0.25">
      <c r="H321" s="164"/>
    </row>
    <row r="322" spans="8:8" x14ac:dyDescent="0.25">
      <c r="H322" s="164"/>
    </row>
    <row r="323" spans="8:8" x14ac:dyDescent="0.25">
      <c r="H323" s="164"/>
    </row>
    <row r="324" spans="8:8" x14ac:dyDescent="0.25">
      <c r="H324" s="164"/>
    </row>
    <row r="325" spans="8:8" x14ac:dyDescent="0.25">
      <c r="H325" s="164"/>
    </row>
    <row r="326" spans="8:8" x14ac:dyDescent="0.25">
      <c r="H326" s="164"/>
    </row>
    <row r="327" spans="8:8" x14ac:dyDescent="0.25">
      <c r="H327" s="164"/>
    </row>
    <row r="328" spans="8:8" x14ac:dyDescent="0.25">
      <c r="H328" s="164"/>
    </row>
    <row r="329" spans="8:8" x14ac:dyDescent="0.25">
      <c r="H329" s="164"/>
    </row>
    <row r="330" spans="8:8" x14ac:dyDescent="0.25">
      <c r="H330" s="164"/>
    </row>
    <row r="331" spans="8:8" x14ac:dyDescent="0.25">
      <c r="H331" s="164"/>
    </row>
    <row r="332" spans="8:8" x14ac:dyDescent="0.25">
      <c r="H332" s="164"/>
    </row>
    <row r="333" spans="8:8" x14ac:dyDescent="0.25">
      <c r="H333" s="164"/>
    </row>
    <row r="334" spans="8:8" x14ac:dyDescent="0.25">
      <c r="H334" s="164"/>
    </row>
    <row r="335" spans="8:8" x14ac:dyDescent="0.25">
      <c r="H335" s="164"/>
    </row>
    <row r="336" spans="8:8" x14ac:dyDescent="0.25">
      <c r="H336" s="164"/>
    </row>
    <row r="337" spans="8:8" x14ac:dyDescent="0.25">
      <c r="H337" s="164"/>
    </row>
    <row r="338" spans="8:8" x14ac:dyDescent="0.25">
      <c r="H338" s="164"/>
    </row>
    <row r="339" spans="8:8" x14ac:dyDescent="0.25">
      <c r="H339" s="164"/>
    </row>
    <row r="340" spans="8:8" x14ac:dyDescent="0.25">
      <c r="H340" s="164"/>
    </row>
    <row r="341" spans="8:8" x14ac:dyDescent="0.25">
      <c r="H341" s="164"/>
    </row>
    <row r="342" spans="8:8" x14ac:dyDescent="0.25">
      <c r="H342" s="164"/>
    </row>
    <row r="343" spans="8:8" x14ac:dyDescent="0.25">
      <c r="H343" s="164"/>
    </row>
    <row r="344" spans="8:8" x14ac:dyDescent="0.25">
      <c r="H344" s="164"/>
    </row>
    <row r="345" spans="8:8" x14ac:dyDescent="0.25">
      <c r="H345" s="164"/>
    </row>
    <row r="346" spans="8:8" x14ac:dyDescent="0.25">
      <c r="H346" s="164"/>
    </row>
    <row r="347" spans="8:8" x14ac:dyDescent="0.25">
      <c r="H347" s="164"/>
    </row>
    <row r="348" spans="8:8" x14ac:dyDescent="0.25">
      <c r="H348" s="164"/>
    </row>
    <row r="349" spans="8:8" x14ac:dyDescent="0.25">
      <c r="H349" s="164"/>
    </row>
    <row r="350" spans="8:8" x14ac:dyDescent="0.25">
      <c r="H350" s="164"/>
    </row>
    <row r="351" spans="8:8" x14ac:dyDescent="0.25">
      <c r="H351" s="164"/>
    </row>
    <row r="352" spans="8:8" x14ac:dyDescent="0.25">
      <c r="H352" s="164"/>
    </row>
    <row r="353" spans="8:8" x14ac:dyDescent="0.25">
      <c r="H353" s="164"/>
    </row>
    <row r="354" spans="8:8" x14ac:dyDescent="0.25">
      <c r="H354" s="164"/>
    </row>
    <row r="355" spans="8:8" x14ac:dyDescent="0.25">
      <c r="H355" s="164"/>
    </row>
    <row r="356" spans="8:8" x14ac:dyDescent="0.25">
      <c r="H356" s="164"/>
    </row>
    <row r="357" spans="8:8" x14ac:dyDescent="0.25">
      <c r="H357" s="164"/>
    </row>
    <row r="358" spans="8:8" x14ac:dyDescent="0.25">
      <c r="H358" s="164"/>
    </row>
    <row r="359" spans="8:8" x14ac:dyDescent="0.25">
      <c r="H359" s="164"/>
    </row>
    <row r="360" spans="8:8" x14ac:dyDescent="0.25">
      <c r="H360" s="164"/>
    </row>
    <row r="361" spans="8:8" x14ac:dyDescent="0.25">
      <c r="H361" s="164"/>
    </row>
    <row r="362" spans="8:8" x14ac:dyDescent="0.25">
      <c r="H362" s="164"/>
    </row>
    <row r="363" spans="8:8" x14ac:dyDescent="0.25">
      <c r="H363" s="164"/>
    </row>
    <row r="364" spans="8:8" x14ac:dyDescent="0.25">
      <c r="H364" s="164"/>
    </row>
    <row r="365" spans="8:8" x14ac:dyDescent="0.25">
      <c r="H365" s="164"/>
    </row>
    <row r="366" spans="8:8" x14ac:dyDescent="0.25">
      <c r="H366" s="164"/>
    </row>
    <row r="367" spans="8:8" x14ac:dyDescent="0.25">
      <c r="H367" s="164"/>
    </row>
    <row r="368" spans="8:8" x14ac:dyDescent="0.25">
      <c r="H368" s="164"/>
    </row>
    <row r="369" spans="8:8" x14ac:dyDescent="0.25">
      <c r="H369" s="164"/>
    </row>
    <row r="370" spans="8:8" x14ac:dyDescent="0.25">
      <c r="H370" s="164"/>
    </row>
    <row r="371" spans="8:8" x14ac:dyDescent="0.25">
      <c r="H371" s="164"/>
    </row>
    <row r="372" spans="8:8" x14ac:dyDescent="0.25">
      <c r="H372" s="164"/>
    </row>
    <row r="373" spans="8:8" x14ac:dyDescent="0.25">
      <c r="H373" s="164"/>
    </row>
    <row r="374" spans="8:8" x14ac:dyDescent="0.25">
      <c r="H374" s="164"/>
    </row>
    <row r="375" spans="8:8" x14ac:dyDescent="0.25">
      <c r="H375" s="164"/>
    </row>
    <row r="376" spans="8:8" x14ac:dyDescent="0.25">
      <c r="H376" s="164"/>
    </row>
    <row r="377" spans="8:8" x14ac:dyDescent="0.25">
      <c r="H377" s="164"/>
    </row>
    <row r="378" spans="8:8" x14ac:dyDescent="0.25">
      <c r="H378" s="164"/>
    </row>
    <row r="379" spans="8:8" x14ac:dyDescent="0.25">
      <c r="H379" s="164"/>
    </row>
    <row r="380" spans="8:8" x14ac:dyDescent="0.25">
      <c r="H380" s="164"/>
    </row>
    <row r="381" spans="8:8" x14ac:dyDescent="0.25">
      <c r="H381" s="164"/>
    </row>
    <row r="382" spans="8:8" x14ac:dyDescent="0.25">
      <c r="H382" s="164"/>
    </row>
    <row r="383" spans="8:8" x14ac:dyDescent="0.25">
      <c r="H383" s="164"/>
    </row>
    <row r="384" spans="8:8" x14ac:dyDescent="0.25">
      <c r="H384" s="164"/>
    </row>
    <row r="385" spans="8:8" x14ac:dyDescent="0.25">
      <c r="H385" s="164"/>
    </row>
    <row r="386" spans="8:8" x14ac:dyDescent="0.25">
      <c r="H386" s="164"/>
    </row>
    <row r="387" spans="8:8" x14ac:dyDescent="0.25">
      <c r="H387" s="164"/>
    </row>
    <row r="388" spans="8:8" x14ac:dyDescent="0.25">
      <c r="H388" s="164"/>
    </row>
    <row r="389" spans="8:8" x14ac:dyDescent="0.25">
      <c r="H389" s="164"/>
    </row>
    <row r="390" spans="8:8" x14ac:dyDescent="0.25">
      <c r="H390" s="164"/>
    </row>
    <row r="391" spans="8:8" x14ac:dyDescent="0.25">
      <c r="H391" s="164"/>
    </row>
    <row r="392" spans="8:8" x14ac:dyDescent="0.25">
      <c r="H392" s="164"/>
    </row>
    <row r="393" spans="8:8" x14ac:dyDescent="0.25">
      <c r="H393" s="164"/>
    </row>
    <row r="394" spans="8:8" x14ac:dyDescent="0.25">
      <c r="H394" s="164"/>
    </row>
    <row r="395" spans="8:8" x14ac:dyDescent="0.25">
      <c r="H395" s="164"/>
    </row>
    <row r="396" spans="8:8" x14ac:dyDescent="0.25">
      <c r="H396" s="164"/>
    </row>
    <row r="397" spans="8:8" x14ac:dyDescent="0.25">
      <c r="H397" s="164"/>
    </row>
    <row r="398" spans="8:8" x14ac:dyDescent="0.25">
      <c r="H398" s="164"/>
    </row>
    <row r="399" spans="8:8" x14ac:dyDescent="0.25">
      <c r="H399" s="164"/>
    </row>
    <row r="400" spans="8:8" x14ac:dyDescent="0.25">
      <c r="H400" s="164"/>
    </row>
    <row r="401" spans="8:8" x14ac:dyDescent="0.25">
      <c r="H401" s="164"/>
    </row>
    <row r="402" spans="8:8" x14ac:dyDescent="0.25">
      <c r="H402" s="164"/>
    </row>
    <row r="403" spans="8:8" x14ac:dyDescent="0.25">
      <c r="H403" s="164"/>
    </row>
    <row r="404" spans="8:8" x14ac:dyDescent="0.25">
      <c r="H404" s="164"/>
    </row>
    <row r="405" spans="8:8" x14ac:dyDescent="0.25">
      <c r="H405" s="164"/>
    </row>
    <row r="406" spans="8:8" x14ac:dyDescent="0.25">
      <c r="H406" s="164"/>
    </row>
    <row r="407" spans="8:8" x14ac:dyDescent="0.25">
      <c r="H407" s="164"/>
    </row>
    <row r="408" spans="8:8" x14ac:dyDescent="0.25">
      <c r="H408" s="164"/>
    </row>
    <row r="409" spans="8:8" x14ac:dyDescent="0.25">
      <c r="H409" s="164"/>
    </row>
    <row r="410" spans="8:8" x14ac:dyDescent="0.25">
      <c r="H410" s="164"/>
    </row>
    <row r="411" spans="8:8" x14ac:dyDescent="0.25">
      <c r="H411" s="164"/>
    </row>
    <row r="412" spans="8:8" x14ac:dyDescent="0.25">
      <c r="H412" s="164"/>
    </row>
    <row r="413" spans="8:8" x14ac:dyDescent="0.25">
      <c r="H413" s="164"/>
    </row>
    <row r="414" spans="8:8" x14ac:dyDescent="0.25">
      <c r="H414" s="164"/>
    </row>
    <row r="415" spans="8:8" x14ac:dyDescent="0.25">
      <c r="H415" s="164"/>
    </row>
    <row r="416" spans="8:8" x14ac:dyDescent="0.25">
      <c r="H416" s="164"/>
    </row>
    <row r="417" spans="8:8" x14ac:dyDescent="0.25">
      <c r="H417" s="164"/>
    </row>
    <row r="418" spans="8:8" x14ac:dyDescent="0.25">
      <c r="H418" s="164"/>
    </row>
    <row r="419" spans="8:8" x14ac:dyDescent="0.25">
      <c r="H419" s="164"/>
    </row>
    <row r="420" spans="8:8" x14ac:dyDescent="0.25">
      <c r="H420" s="164"/>
    </row>
    <row r="421" spans="8:8" x14ac:dyDescent="0.25">
      <c r="H421" s="164"/>
    </row>
    <row r="422" spans="8:8" x14ac:dyDescent="0.25">
      <c r="H422" s="164"/>
    </row>
    <row r="423" spans="8:8" x14ac:dyDescent="0.25">
      <c r="H423" s="164"/>
    </row>
    <row r="424" spans="8:8" x14ac:dyDescent="0.25">
      <c r="H424" s="164"/>
    </row>
    <row r="425" spans="8:8" x14ac:dyDescent="0.25">
      <c r="H425" s="164"/>
    </row>
    <row r="426" spans="8:8" x14ac:dyDescent="0.25">
      <c r="H426" s="164"/>
    </row>
    <row r="427" spans="8:8" x14ac:dyDescent="0.25">
      <c r="H427" s="164"/>
    </row>
    <row r="428" spans="8:8" x14ac:dyDescent="0.25">
      <c r="H428" s="164"/>
    </row>
    <row r="429" spans="8:8" x14ac:dyDescent="0.25">
      <c r="H429" s="164"/>
    </row>
    <row r="430" spans="8:8" x14ac:dyDescent="0.25">
      <c r="H430" s="164"/>
    </row>
    <row r="431" spans="8:8" x14ac:dyDescent="0.25">
      <c r="H431" s="164"/>
    </row>
    <row r="432" spans="8:8" x14ac:dyDescent="0.25">
      <c r="H432" s="164"/>
    </row>
    <row r="433" spans="8:8" x14ac:dyDescent="0.25">
      <c r="H433" s="164"/>
    </row>
    <row r="434" spans="8:8" x14ac:dyDescent="0.25">
      <c r="H434" s="164"/>
    </row>
    <row r="435" spans="8:8" x14ac:dyDescent="0.25">
      <c r="H435" s="164"/>
    </row>
    <row r="436" spans="8:8" x14ac:dyDescent="0.25">
      <c r="H436" s="164"/>
    </row>
    <row r="437" spans="8:8" x14ac:dyDescent="0.25">
      <c r="H437" s="164"/>
    </row>
    <row r="438" spans="8:8" x14ac:dyDescent="0.25">
      <c r="H438" s="164"/>
    </row>
    <row r="439" spans="8:8" x14ac:dyDescent="0.25">
      <c r="H439" s="164"/>
    </row>
    <row r="440" spans="8:8" x14ac:dyDescent="0.25">
      <c r="H440" s="164"/>
    </row>
    <row r="441" spans="8:8" x14ac:dyDescent="0.25">
      <c r="H441" s="164"/>
    </row>
    <row r="442" spans="8:8" x14ac:dyDescent="0.25">
      <c r="H442" s="164"/>
    </row>
    <row r="443" spans="8:8" x14ac:dyDescent="0.25">
      <c r="H443" s="164"/>
    </row>
    <row r="444" spans="8:8" x14ac:dyDescent="0.25">
      <c r="H444" s="164"/>
    </row>
    <row r="445" spans="8:8" x14ac:dyDescent="0.25">
      <c r="H445" s="164"/>
    </row>
    <row r="446" spans="8:8" x14ac:dyDescent="0.25">
      <c r="H446" s="164"/>
    </row>
    <row r="447" spans="8:8" x14ac:dyDescent="0.25">
      <c r="H447" s="164"/>
    </row>
    <row r="448" spans="8:8" x14ac:dyDescent="0.25">
      <c r="H448" s="164"/>
    </row>
    <row r="449" spans="8:8" x14ac:dyDescent="0.25">
      <c r="H449" s="164"/>
    </row>
    <row r="450" spans="8:8" x14ac:dyDescent="0.25">
      <c r="H450" s="164"/>
    </row>
    <row r="451" spans="8:8" x14ac:dyDescent="0.25">
      <c r="H451" s="164"/>
    </row>
    <row r="452" spans="8:8" x14ac:dyDescent="0.25">
      <c r="H452" s="164"/>
    </row>
    <row r="453" spans="8:8" x14ac:dyDescent="0.25">
      <c r="H453" s="164"/>
    </row>
    <row r="454" spans="8:8" x14ac:dyDescent="0.25">
      <c r="H454" s="164"/>
    </row>
    <row r="455" spans="8:8" x14ac:dyDescent="0.25">
      <c r="H455" s="164"/>
    </row>
    <row r="456" spans="8:8" x14ac:dyDescent="0.25">
      <c r="H456" s="164"/>
    </row>
    <row r="457" spans="8:8" x14ac:dyDescent="0.25">
      <c r="H457" s="164"/>
    </row>
    <row r="458" spans="8:8" x14ac:dyDescent="0.25">
      <c r="H458" s="164"/>
    </row>
    <row r="459" spans="8:8" x14ac:dyDescent="0.25">
      <c r="H459" s="164"/>
    </row>
    <row r="460" spans="8:8" x14ac:dyDescent="0.25">
      <c r="H460" s="164"/>
    </row>
    <row r="461" spans="8:8" x14ac:dyDescent="0.25">
      <c r="H461" s="164"/>
    </row>
    <row r="462" spans="8:8" x14ac:dyDescent="0.25">
      <c r="H462" s="164"/>
    </row>
    <row r="463" spans="8:8" x14ac:dyDescent="0.25">
      <c r="H463" s="164"/>
    </row>
    <row r="464" spans="8:8" x14ac:dyDescent="0.25">
      <c r="H464" s="164"/>
    </row>
    <row r="465" spans="8:8" x14ac:dyDescent="0.25">
      <c r="H465" s="164"/>
    </row>
    <row r="466" spans="8:8" x14ac:dyDescent="0.25">
      <c r="H466" s="164"/>
    </row>
    <row r="467" spans="8:8" x14ac:dyDescent="0.25">
      <c r="H467" s="164"/>
    </row>
    <row r="468" spans="8:8" x14ac:dyDescent="0.25">
      <c r="H468" s="164"/>
    </row>
    <row r="469" spans="8:8" x14ac:dyDescent="0.25">
      <c r="H469" s="164"/>
    </row>
    <row r="470" spans="8:8" x14ac:dyDescent="0.25">
      <c r="H470" s="164"/>
    </row>
    <row r="471" spans="8:8" x14ac:dyDescent="0.25">
      <c r="H471" s="164"/>
    </row>
    <row r="472" spans="8:8" x14ac:dyDescent="0.25">
      <c r="H472" s="164"/>
    </row>
    <row r="473" spans="8:8" x14ac:dyDescent="0.25">
      <c r="H473" s="164"/>
    </row>
    <row r="474" spans="8:8" x14ac:dyDescent="0.25">
      <c r="H474" s="164"/>
    </row>
    <row r="475" spans="8:8" x14ac:dyDescent="0.25">
      <c r="H475" s="164"/>
    </row>
    <row r="476" spans="8:8" x14ac:dyDescent="0.25">
      <c r="H476" s="164"/>
    </row>
    <row r="477" spans="8:8" x14ac:dyDescent="0.25">
      <c r="H477" s="164"/>
    </row>
    <row r="478" spans="8:8" x14ac:dyDescent="0.25">
      <c r="H478" s="164"/>
    </row>
    <row r="479" spans="8:8" x14ac:dyDescent="0.25">
      <c r="H479" s="164"/>
    </row>
    <row r="480" spans="8:8" x14ac:dyDescent="0.25">
      <c r="H480" s="164"/>
    </row>
    <row r="481" spans="8:8" x14ac:dyDescent="0.25">
      <c r="H481" s="164"/>
    </row>
    <row r="482" spans="8:8" x14ac:dyDescent="0.25">
      <c r="H482" s="164"/>
    </row>
    <row r="483" spans="8:8" x14ac:dyDescent="0.25">
      <c r="H483" s="164"/>
    </row>
    <row r="484" spans="8:8" x14ac:dyDescent="0.25">
      <c r="H484" s="164"/>
    </row>
    <row r="485" spans="8:8" x14ac:dyDescent="0.25">
      <c r="H485" s="164"/>
    </row>
    <row r="486" spans="8:8" x14ac:dyDescent="0.25">
      <c r="H486" s="164"/>
    </row>
    <row r="487" spans="8:8" x14ac:dyDescent="0.25">
      <c r="H487" s="164"/>
    </row>
    <row r="488" spans="8:8" x14ac:dyDescent="0.25">
      <c r="H488" s="164"/>
    </row>
    <row r="489" spans="8:8" x14ac:dyDescent="0.25">
      <c r="H489" s="164"/>
    </row>
    <row r="490" spans="8:8" x14ac:dyDescent="0.25">
      <c r="H490" s="164"/>
    </row>
    <row r="491" spans="8:8" x14ac:dyDescent="0.25">
      <c r="H491" s="164"/>
    </row>
    <row r="492" spans="8:8" x14ac:dyDescent="0.25">
      <c r="H492" s="164"/>
    </row>
    <row r="493" spans="8:8" x14ac:dyDescent="0.25">
      <c r="H493" s="164"/>
    </row>
    <row r="494" spans="8:8" x14ac:dyDescent="0.25">
      <c r="H494" s="164"/>
    </row>
    <row r="495" spans="8:8" x14ac:dyDescent="0.25">
      <c r="H495" s="164"/>
    </row>
    <row r="496" spans="8:8" x14ac:dyDescent="0.25">
      <c r="H496" s="164"/>
    </row>
    <row r="497" spans="8:8" x14ac:dyDescent="0.25">
      <c r="H497" s="164"/>
    </row>
    <row r="498" spans="8:8" x14ac:dyDescent="0.25">
      <c r="H498" s="164"/>
    </row>
    <row r="499" spans="8:8" x14ac:dyDescent="0.25">
      <c r="H499" s="164"/>
    </row>
    <row r="500" spans="8:8" x14ac:dyDescent="0.25">
      <c r="H500" s="164"/>
    </row>
    <row r="501" spans="8:8" x14ac:dyDescent="0.25">
      <c r="H501" s="164"/>
    </row>
    <row r="502" spans="8:8" x14ac:dyDescent="0.25">
      <c r="H502" s="164"/>
    </row>
    <row r="503" spans="8:8" x14ac:dyDescent="0.25">
      <c r="H503" s="164"/>
    </row>
    <row r="504" spans="8:8" x14ac:dyDescent="0.25">
      <c r="H504" s="164"/>
    </row>
    <row r="505" spans="8:8" x14ac:dyDescent="0.25">
      <c r="H505" s="164"/>
    </row>
    <row r="506" spans="8:8" x14ac:dyDescent="0.25">
      <c r="H506" s="164"/>
    </row>
    <row r="507" spans="8:8" x14ac:dyDescent="0.25">
      <c r="H507" s="164"/>
    </row>
    <row r="508" spans="8:8" x14ac:dyDescent="0.25">
      <c r="H508" s="164"/>
    </row>
    <row r="509" spans="8:8" x14ac:dyDescent="0.25">
      <c r="H509" s="164"/>
    </row>
    <row r="510" spans="8:8" x14ac:dyDescent="0.25">
      <c r="H510" s="164"/>
    </row>
    <row r="511" spans="8:8" x14ac:dyDescent="0.25">
      <c r="H511" s="164"/>
    </row>
    <row r="512" spans="8:8" x14ac:dyDescent="0.25">
      <c r="H512" s="164"/>
    </row>
    <row r="513" spans="8:8" x14ac:dyDescent="0.25">
      <c r="H513" s="164"/>
    </row>
    <row r="514" spans="8:8" x14ac:dyDescent="0.25">
      <c r="H514" s="164"/>
    </row>
    <row r="515" spans="8:8" x14ac:dyDescent="0.25">
      <c r="H515" s="164"/>
    </row>
    <row r="516" spans="8:8" x14ac:dyDescent="0.25">
      <c r="H516" s="164"/>
    </row>
    <row r="517" spans="8:8" x14ac:dyDescent="0.25">
      <c r="H517" s="164"/>
    </row>
    <row r="518" spans="8:8" x14ac:dyDescent="0.25">
      <c r="H518" s="164"/>
    </row>
    <row r="519" spans="8:8" x14ac:dyDescent="0.25">
      <c r="H519" s="164"/>
    </row>
    <row r="520" spans="8:8" x14ac:dyDescent="0.25">
      <c r="H520" s="164"/>
    </row>
    <row r="521" spans="8:8" x14ac:dyDescent="0.25">
      <c r="H521" s="164"/>
    </row>
    <row r="522" spans="8:8" x14ac:dyDescent="0.25">
      <c r="H522" s="164"/>
    </row>
    <row r="523" spans="8:8" x14ac:dyDescent="0.25">
      <c r="H523" s="164"/>
    </row>
    <row r="524" spans="8:8" x14ac:dyDescent="0.25">
      <c r="H524" s="164"/>
    </row>
    <row r="525" spans="8:8" x14ac:dyDescent="0.25">
      <c r="H525" s="164"/>
    </row>
    <row r="526" spans="8:8" x14ac:dyDescent="0.25">
      <c r="H526" s="164"/>
    </row>
    <row r="527" spans="8:8" x14ac:dyDescent="0.25">
      <c r="H527" s="164"/>
    </row>
    <row r="528" spans="8:8" x14ac:dyDescent="0.25">
      <c r="H528" s="164"/>
    </row>
    <row r="529" spans="8:8" x14ac:dyDescent="0.25">
      <c r="H529" s="164"/>
    </row>
    <row r="530" spans="8:8" x14ac:dyDescent="0.25">
      <c r="H530" s="164"/>
    </row>
    <row r="531" spans="8:8" x14ac:dyDescent="0.25">
      <c r="H531" s="164"/>
    </row>
    <row r="532" spans="8:8" x14ac:dyDescent="0.25">
      <c r="H532" s="164"/>
    </row>
    <row r="533" spans="8:8" x14ac:dyDescent="0.25">
      <c r="H533" s="164"/>
    </row>
    <row r="534" spans="8:8" x14ac:dyDescent="0.25">
      <c r="H534" s="164"/>
    </row>
    <row r="535" spans="8:8" x14ac:dyDescent="0.25">
      <c r="H535" s="164"/>
    </row>
    <row r="536" spans="8:8" x14ac:dyDescent="0.25">
      <c r="H536" s="164"/>
    </row>
    <row r="537" spans="8:8" x14ac:dyDescent="0.25">
      <c r="H537" s="164"/>
    </row>
    <row r="538" spans="8:8" x14ac:dyDescent="0.25">
      <c r="H538" s="164"/>
    </row>
    <row r="539" spans="8:8" x14ac:dyDescent="0.25">
      <c r="H539" s="164"/>
    </row>
    <row r="540" spans="8:8" x14ac:dyDescent="0.25">
      <c r="H540" s="164"/>
    </row>
    <row r="541" spans="8:8" x14ac:dyDescent="0.25">
      <c r="H541" s="164"/>
    </row>
    <row r="542" spans="8:8" x14ac:dyDescent="0.25">
      <c r="H542" s="164"/>
    </row>
    <row r="543" spans="8:8" x14ac:dyDescent="0.25">
      <c r="H543" s="164"/>
    </row>
    <row r="544" spans="8:8" x14ac:dyDescent="0.25">
      <c r="H544" s="164"/>
    </row>
    <row r="545" spans="8:8" x14ac:dyDescent="0.25">
      <c r="H545" s="164"/>
    </row>
    <row r="546" spans="8:8" x14ac:dyDescent="0.25">
      <c r="H546" s="164"/>
    </row>
    <row r="547" spans="8:8" x14ac:dyDescent="0.25">
      <c r="H547" s="164"/>
    </row>
    <row r="548" spans="8:8" x14ac:dyDescent="0.25">
      <c r="H548" s="164"/>
    </row>
    <row r="549" spans="8:8" x14ac:dyDescent="0.25">
      <c r="H549" s="164"/>
    </row>
    <row r="550" spans="8:8" x14ac:dyDescent="0.25">
      <c r="H550" s="164"/>
    </row>
    <row r="551" spans="8:8" x14ac:dyDescent="0.25">
      <c r="H551" s="164"/>
    </row>
    <row r="552" spans="8:8" x14ac:dyDescent="0.25">
      <c r="H552" s="164"/>
    </row>
    <row r="553" spans="8:8" x14ac:dyDescent="0.25">
      <c r="H553" s="164"/>
    </row>
    <row r="554" spans="8:8" x14ac:dyDescent="0.25">
      <c r="H554" s="164"/>
    </row>
    <row r="555" spans="8:8" x14ac:dyDescent="0.25">
      <c r="H555" s="164"/>
    </row>
    <row r="556" spans="8:8" x14ac:dyDescent="0.25">
      <c r="H556" s="164"/>
    </row>
    <row r="557" spans="8:8" x14ac:dyDescent="0.25">
      <c r="H557" s="164"/>
    </row>
    <row r="558" spans="8:8" x14ac:dyDescent="0.25">
      <c r="H558" s="164"/>
    </row>
    <row r="559" spans="8:8" x14ac:dyDescent="0.25">
      <c r="H559" s="164"/>
    </row>
    <row r="560" spans="8:8" x14ac:dyDescent="0.25">
      <c r="H560" s="164"/>
    </row>
    <row r="561" spans="8:8" x14ac:dyDescent="0.25">
      <c r="H561" s="164"/>
    </row>
    <row r="562" spans="8:8" x14ac:dyDescent="0.25">
      <c r="H562" s="164"/>
    </row>
    <row r="563" spans="8:8" x14ac:dyDescent="0.25">
      <c r="H563" s="164"/>
    </row>
    <row r="564" spans="8:8" x14ac:dyDescent="0.25">
      <c r="H564" s="164"/>
    </row>
    <row r="565" spans="8:8" x14ac:dyDescent="0.25">
      <c r="H565" s="164"/>
    </row>
    <row r="566" spans="8:8" x14ac:dyDescent="0.25">
      <c r="H566" s="164"/>
    </row>
    <row r="567" spans="8:8" x14ac:dyDescent="0.25">
      <c r="H567" s="164"/>
    </row>
    <row r="568" spans="8:8" x14ac:dyDescent="0.25">
      <c r="H568" s="164"/>
    </row>
    <row r="569" spans="8:8" x14ac:dyDescent="0.25">
      <c r="H569" s="164"/>
    </row>
    <row r="570" spans="8:8" x14ac:dyDescent="0.25">
      <c r="H570" s="164"/>
    </row>
    <row r="571" spans="8:8" x14ac:dyDescent="0.25">
      <c r="H571" s="164"/>
    </row>
    <row r="572" spans="8:8" x14ac:dyDescent="0.25">
      <c r="H572" s="164"/>
    </row>
    <row r="573" spans="8:8" x14ac:dyDescent="0.25">
      <c r="H573" s="164"/>
    </row>
    <row r="574" spans="8:8" x14ac:dyDescent="0.25">
      <c r="H574" s="164"/>
    </row>
    <row r="575" spans="8:8" x14ac:dyDescent="0.25">
      <c r="H575" s="164"/>
    </row>
    <row r="576" spans="8:8" x14ac:dyDescent="0.25">
      <c r="H576" s="164"/>
    </row>
    <row r="577" spans="8:8" x14ac:dyDescent="0.25">
      <c r="H577" s="164"/>
    </row>
    <row r="578" spans="8:8" x14ac:dyDescent="0.25">
      <c r="H578" s="164"/>
    </row>
    <row r="579" spans="8:8" x14ac:dyDescent="0.25">
      <c r="H579" s="164"/>
    </row>
    <row r="580" spans="8:8" x14ac:dyDescent="0.25">
      <c r="H580" s="164"/>
    </row>
    <row r="581" spans="8:8" x14ac:dyDescent="0.25">
      <c r="H581" s="164"/>
    </row>
    <row r="582" spans="8:8" x14ac:dyDescent="0.25">
      <c r="H582" s="164"/>
    </row>
    <row r="583" spans="8:8" x14ac:dyDescent="0.25">
      <c r="H583" s="164"/>
    </row>
    <row r="584" spans="8:8" x14ac:dyDescent="0.25">
      <c r="H584" s="164"/>
    </row>
    <row r="585" spans="8:8" x14ac:dyDescent="0.25">
      <c r="H585" s="164"/>
    </row>
    <row r="586" spans="8:8" x14ac:dyDescent="0.25">
      <c r="H586" s="164"/>
    </row>
    <row r="587" spans="8:8" x14ac:dyDescent="0.25">
      <c r="H587" s="164"/>
    </row>
    <row r="588" spans="8:8" x14ac:dyDescent="0.25">
      <c r="H588" s="164"/>
    </row>
    <row r="589" spans="8:8" x14ac:dyDescent="0.25">
      <c r="H589" s="164"/>
    </row>
    <row r="590" spans="8:8" x14ac:dyDescent="0.25">
      <c r="H590" s="164"/>
    </row>
    <row r="591" spans="8:8" x14ac:dyDescent="0.25">
      <c r="H591" s="164"/>
    </row>
    <row r="592" spans="8:8" x14ac:dyDescent="0.25">
      <c r="H592" s="164"/>
    </row>
    <row r="593" spans="8:8" x14ac:dyDescent="0.25">
      <c r="H593" s="164"/>
    </row>
    <row r="594" spans="8:8" x14ac:dyDescent="0.25">
      <c r="H594" s="164"/>
    </row>
    <row r="595" spans="8:8" x14ac:dyDescent="0.25">
      <c r="H595" s="164"/>
    </row>
    <row r="596" spans="8:8" x14ac:dyDescent="0.25">
      <c r="H596" s="164"/>
    </row>
    <row r="597" spans="8:8" x14ac:dyDescent="0.25">
      <c r="H597" s="164"/>
    </row>
    <row r="598" spans="8:8" x14ac:dyDescent="0.25">
      <c r="H598" s="164"/>
    </row>
    <row r="599" spans="8:8" x14ac:dyDescent="0.25">
      <c r="H599" s="164"/>
    </row>
    <row r="600" spans="8:8" x14ac:dyDescent="0.25">
      <c r="H600" s="164"/>
    </row>
    <row r="601" spans="8:8" x14ac:dyDescent="0.25">
      <c r="H601" s="164"/>
    </row>
    <row r="602" spans="8:8" x14ac:dyDescent="0.25">
      <c r="H602" s="164"/>
    </row>
    <row r="603" spans="8:8" x14ac:dyDescent="0.25">
      <c r="H603" s="164"/>
    </row>
    <row r="604" spans="8:8" x14ac:dyDescent="0.25">
      <c r="H604" s="164"/>
    </row>
    <row r="605" spans="8:8" x14ac:dyDescent="0.25">
      <c r="H605" s="164"/>
    </row>
    <row r="606" spans="8:8" x14ac:dyDescent="0.25">
      <c r="H606" s="164"/>
    </row>
    <row r="607" spans="8:8" x14ac:dyDescent="0.25">
      <c r="H607" s="164"/>
    </row>
    <row r="608" spans="8:8" x14ac:dyDescent="0.25">
      <c r="H608" s="164"/>
    </row>
    <row r="609" spans="8:8" x14ac:dyDescent="0.25">
      <c r="H609" s="164"/>
    </row>
    <row r="610" spans="8:8" x14ac:dyDescent="0.25">
      <c r="H610" s="164"/>
    </row>
    <row r="611" spans="8:8" x14ac:dyDescent="0.25">
      <c r="H611" s="164"/>
    </row>
    <row r="612" spans="8:8" x14ac:dyDescent="0.25">
      <c r="H612" s="164"/>
    </row>
    <row r="613" spans="8:8" x14ac:dyDescent="0.25">
      <c r="H613" s="164"/>
    </row>
    <row r="614" spans="8:8" x14ac:dyDescent="0.25">
      <c r="H614" s="164"/>
    </row>
    <row r="615" spans="8:8" x14ac:dyDescent="0.25">
      <c r="H615" s="164"/>
    </row>
    <row r="616" spans="8:8" x14ac:dyDescent="0.25">
      <c r="H616" s="164"/>
    </row>
    <row r="617" spans="8:8" x14ac:dyDescent="0.25">
      <c r="H617" s="164"/>
    </row>
    <row r="618" spans="8:8" x14ac:dyDescent="0.25">
      <c r="H618" s="164"/>
    </row>
    <row r="619" spans="8:8" x14ac:dyDescent="0.25">
      <c r="H619" s="164"/>
    </row>
    <row r="620" spans="8:8" x14ac:dyDescent="0.25">
      <c r="H620" s="164"/>
    </row>
    <row r="621" spans="8:8" x14ac:dyDescent="0.25">
      <c r="H621" s="164"/>
    </row>
    <row r="622" spans="8:8" x14ac:dyDescent="0.25">
      <c r="H622" s="164"/>
    </row>
    <row r="623" spans="8:8" x14ac:dyDescent="0.25">
      <c r="H623" s="164"/>
    </row>
    <row r="624" spans="8:8" x14ac:dyDescent="0.25">
      <c r="H624" s="164"/>
    </row>
    <row r="625" spans="8:8" x14ac:dyDescent="0.25">
      <c r="H625" s="164"/>
    </row>
    <row r="626" spans="8:8" x14ac:dyDescent="0.25">
      <c r="H626" s="164"/>
    </row>
    <row r="627" spans="8:8" x14ac:dyDescent="0.25">
      <c r="H627" s="164"/>
    </row>
    <row r="628" spans="8:8" x14ac:dyDescent="0.25">
      <c r="H628" s="164"/>
    </row>
    <row r="629" spans="8:8" x14ac:dyDescent="0.25">
      <c r="H629" s="164"/>
    </row>
    <row r="630" spans="8:8" x14ac:dyDescent="0.25">
      <c r="H630" s="164"/>
    </row>
    <row r="631" spans="8:8" x14ac:dyDescent="0.25">
      <c r="H631" s="164"/>
    </row>
    <row r="632" spans="8:8" x14ac:dyDescent="0.25">
      <c r="H632" s="164"/>
    </row>
    <row r="633" spans="8:8" x14ac:dyDescent="0.25">
      <c r="H633" s="164"/>
    </row>
    <row r="634" spans="8:8" x14ac:dyDescent="0.25">
      <c r="H634" s="164"/>
    </row>
    <row r="635" spans="8:8" x14ac:dyDescent="0.25">
      <c r="H635" s="164"/>
    </row>
    <row r="636" spans="8:8" x14ac:dyDescent="0.25">
      <c r="H636" s="164"/>
    </row>
    <row r="637" spans="8:8" x14ac:dyDescent="0.25">
      <c r="H637" s="164"/>
    </row>
    <row r="638" spans="8:8" x14ac:dyDescent="0.25">
      <c r="H638" s="164"/>
    </row>
    <row r="639" spans="8:8" x14ac:dyDescent="0.25">
      <c r="H639" s="164"/>
    </row>
    <row r="640" spans="8:8" x14ac:dyDescent="0.25">
      <c r="H640" s="164"/>
    </row>
    <row r="641" spans="8:8" x14ac:dyDescent="0.25">
      <c r="H641" s="164"/>
    </row>
    <row r="642" spans="8:8" x14ac:dyDescent="0.25">
      <c r="H642" s="164"/>
    </row>
    <row r="643" spans="8:8" x14ac:dyDescent="0.25">
      <c r="H643" s="164"/>
    </row>
    <row r="644" spans="8:8" x14ac:dyDescent="0.25">
      <c r="H644" s="164"/>
    </row>
    <row r="645" spans="8:8" x14ac:dyDescent="0.25">
      <c r="H645" s="164"/>
    </row>
    <row r="646" spans="8:8" x14ac:dyDescent="0.25">
      <c r="H646" s="164"/>
    </row>
    <row r="647" spans="8:8" x14ac:dyDescent="0.25">
      <c r="H647" s="164"/>
    </row>
    <row r="648" spans="8:8" x14ac:dyDescent="0.25">
      <c r="H648" s="164"/>
    </row>
    <row r="649" spans="8:8" x14ac:dyDescent="0.25">
      <c r="H649" s="164"/>
    </row>
    <row r="650" spans="8:8" x14ac:dyDescent="0.25">
      <c r="H650" s="164"/>
    </row>
    <row r="651" spans="8:8" x14ac:dyDescent="0.25">
      <c r="H651" s="164"/>
    </row>
    <row r="652" spans="8:8" x14ac:dyDescent="0.25">
      <c r="H652" s="164"/>
    </row>
    <row r="653" spans="8:8" x14ac:dyDescent="0.25">
      <c r="H653" s="164"/>
    </row>
    <row r="654" spans="8:8" x14ac:dyDescent="0.25">
      <c r="H654" s="164"/>
    </row>
    <row r="655" spans="8:8" x14ac:dyDescent="0.25">
      <c r="H655" s="164"/>
    </row>
    <row r="656" spans="8:8" x14ac:dyDescent="0.25">
      <c r="H656" s="164"/>
    </row>
    <row r="657" spans="8:8" x14ac:dyDescent="0.25">
      <c r="H657" s="164"/>
    </row>
    <row r="658" spans="8:8" x14ac:dyDescent="0.25">
      <c r="H658" s="164"/>
    </row>
    <row r="659" spans="8:8" x14ac:dyDescent="0.25">
      <c r="H659" s="164"/>
    </row>
    <row r="660" spans="8:8" x14ac:dyDescent="0.25">
      <c r="H660" s="164"/>
    </row>
    <row r="661" spans="8:8" x14ac:dyDescent="0.25">
      <c r="H661" s="164"/>
    </row>
    <row r="662" spans="8:8" x14ac:dyDescent="0.25">
      <c r="H662" s="164"/>
    </row>
    <row r="663" spans="8:8" x14ac:dyDescent="0.25">
      <c r="H663" s="164"/>
    </row>
    <row r="664" spans="8:8" x14ac:dyDescent="0.25">
      <c r="H664" s="164"/>
    </row>
    <row r="665" spans="8:8" x14ac:dyDescent="0.25">
      <c r="H665" s="164"/>
    </row>
    <row r="666" spans="8:8" x14ac:dyDescent="0.25">
      <c r="H666" s="164"/>
    </row>
    <row r="667" spans="8:8" x14ac:dyDescent="0.25">
      <c r="H667" s="164"/>
    </row>
    <row r="668" spans="8:8" x14ac:dyDescent="0.25">
      <c r="H668" s="164"/>
    </row>
    <row r="669" spans="8:8" x14ac:dyDescent="0.25">
      <c r="H669" s="164"/>
    </row>
    <row r="670" spans="8:8" x14ac:dyDescent="0.25">
      <c r="H670" s="164"/>
    </row>
    <row r="671" spans="8:8" x14ac:dyDescent="0.25">
      <c r="H671" s="164"/>
    </row>
    <row r="672" spans="8:8" x14ac:dyDescent="0.25">
      <c r="H672" s="164"/>
    </row>
    <row r="673" spans="8:8" x14ac:dyDescent="0.25">
      <c r="H673" s="164"/>
    </row>
    <row r="674" spans="8:8" x14ac:dyDescent="0.25">
      <c r="H674" s="164"/>
    </row>
    <row r="675" spans="8:8" x14ac:dyDescent="0.25">
      <c r="H675" s="164"/>
    </row>
    <row r="676" spans="8:8" x14ac:dyDescent="0.25">
      <c r="H676" s="164"/>
    </row>
    <row r="677" spans="8:8" x14ac:dyDescent="0.25">
      <c r="H677" s="164"/>
    </row>
    <row r="678" spans="8:8" x14ac:dyDescent="0.25">
      <c r="H678" s="164"/>
    </row>
    <row r="679" spans="8:8" x14ac:dyDescent="0.25">
      <c r="H679" s="164"/>
    </row>
    <row r="680" spans="8:8" x14ac:dyDescent="0.25">
      <c r="H680" s="164"/>
    </row>
    <row r="681" spans="8:8" x14ac:dyDescent="0.25">
      <c r="H681" s="164"/>
    </row>
    <row r="682" spans="8:8" x14ac:dyDescent="0.25">
      <c r="H682" s="164"/>
    </row>
    <row r="683" spans="8:8" x14ac:dyDescent="0.25">
      <c r="H683" s="164"/>
    </row>
    <row r="684" spans="8:8" x14ac:dyDescent="0.25">
      <c r="H684" s="164"/>
    </row>
    <row r="685" spans="8:8" x14ac:dyDescent="0.25">
      <c r="H685" s="164"/>
    </row>
    <row r="686" spans="8:8" x14ac:dyDescent="0.25">
      <c r="H686" s="164"/>
    </row>
    <row r="687" spans="8:8" x14ac:dyDescent="0.25">
      <c r="H687" s="164"/>
    </row>
    <row r="688" spans="8:8" x14ac:dyDescent="0.25">
      <c r="H688" s="164"/>
    </row>
    <row r="689" spans="8:8" x14ac:dyDescent="0.25">
      <c r="H689" s="164"/>
    </row>
    <row r="690" spans="8:8" x14ac:dyDescent="0.25">
      <c r="H690" s="164"/>
    </row>
    <row r="691" spans="8:8" x14ac:dyDescent="0.25">
      <c r="H691" s="164"/>
    </row>
    <row r="692" spans="8:8" x14ac:dyDescent="0.25">
      <c r="H692" s="164"/>
    </row>
    <row r="693" spans="8:8" x14ac:dyDescent="0.25">
      <c r="H693" s="164"/>
    </row>
    <row r="694" spans="8:8" x14ac:dyDescent="0.25">
      <c r="H694" s="164"/>
    </row>
    <row r="695" spans="8:8" x14ac:dyDescent="0.25">
      <c r="H695" s="164"/>
    </row>
    <row r="696" spans="8:8" x14ac:dyDescent="0.25">
      <c r="H696" s="164"/>
    </row>
    <row r="697" spans="8:8" x14ac:dyDescent="0.25">
      <c r="H697" s="164"/>
    </row>
    <row r="698" spans="8:8" x14ac:dyDescent="0.25">
      <c r="H698" s="164"/>
    </row>
    <row r="699" spans="8:8" x14ac:dyDescent="0.25">
      <c r="H699" s="164"/>
    </row>
    <row r="700" spans="8:8" x14ac:dyDescent="0.25">
      <c r="H700" s="164"/>
    </row>
    <row r="701" spans="8:8" x14ac:dyDescent="0.25">
      <c r="H701" s="164"/>
    </row>
    <row r="702" spans="8:8" x14ac:dyDescent="0.25">
      <c r="H702" s="164"/>
    </row>
    <row r="703" spans="8:8" x14ac:dyDescent="0.25">
      <c r="H703" s="164"/>
    </row>
    <row r="704" spans="8:8" x14ac:dyDescent="0.25">
      <c r="H704" s="164"/>
    </row>
    <row r="705" spans="8:8" x14ac:dyDescent="0.25">
      <c r="H705" s="164"/>
    </row>
    <row r="706" spans="8:8" x14ac:dyDescent="0.25">
      <c r="H706" s="164"/>
    </row>
    <row r="707" spans="8:8" x14ac:dyDescent="0.25">
      <c r="H707" s="164"/>
    </row>
    <row r="708" spans="8:8" x14ac:dyDescent="0.25">
      <c r="H708" s="164"/>
    </row>
    <row r="709" spans="8:8" x14ac:dyDescent="0.25">
      <c r="H709" s="164"/>
    </row>
    <row r="710" spans="8:8" x14ac:dyDescent="0.25">
      <c r="H710" s="164"/>
    </row>
    <row r="711" spans="8:8" x14ac:dyDescent="0.25">
      <c r="H711" s="164"/>
    </row>
    <row r="712" spans="8:8" x14ac:dyDescent="0.25">
      <c r="H712" s="164"/>
    </row>
    <row r="713" spans="8:8" x14ac:dyDescent="0.25">
      <c r="H713" s="164"/>
    </row>
    <row r="714" spans="8:8" x14ac:dyDescent="0.25">
      <c r="H714" s="164"/>
    </row>
    <row r="715" spans="8:8" x14ac:dyDescent="0.25">
      <c r="H715" s="164"/>
    </row>
    <row r="716" spans="8:8" x14ac:dyDescent="0.25">
      <c r="H716" s="164"/>
    </row>
    <row r="717" spans="8:8" x14ac:dyDescent="0.25">
      <c r="H717" s="164"/>
    </row>
    <row r="718" spans="8:8" x14ac:dyDescent="0.25">
      <c r="H718" s="164"/>
    </row>
    <row r="719" spans="8:8" x14ac:dyDescent="0.25">
      <c r="H719" s="164"/>
    </row>
    <row r="720" spans="8:8" x14ac:dyDescent="0.25">
      <c r="H720" s="164"/>
    </row>
    <row r="721" spans="8:8" x14ac:dyDescent="0.25">
      <c r="H721" s="164"/>
    </row>
    <row r="722" spans="8:8" x14ac:dyDescent="0.25">
      <c r="H722" s="164"/>
    </row>
    <row r="723" spans="8:8" x14ac:dyDescent="0.25">
      <c r="H723" s="164"/>
    </row>
    <row r="724" spans="8:8" x14ac:dyDescent="0.25">
      <c r="H724" s="164"/>
    </row>
    <row r="725" spans="8:8" x14ac:dyDescent="0.25">
      <c r="H725" s="164"/>
    </row>
    <row r="726" spans="8:8" x14ac:dyDescent="0.25">
      <c r="H726" s="164"/>
    </row>
    <row r="727" spans="8:8" x14ac:dyDescent="0.25">
      <c r="H727" s="164"/>
    </row>
    <row r="728" spans="8:8" x14ac:dyDescent="0.25">
      <c r="H728" s="164"/>
    </row>
    <row r="729" spans="8:8" x14ac:dyDescent="0.25">
      <c r="H729" s="164"/>
    </row>
    <row r="730" spans="8:8" x14ac:dyDescent="0.25">
      <c r="H730" s="164"/>
    </row>
    <row r="731" spans="8:8" x14ac:dyDescent="0.25">
      <c r="H731" s="164"/>
    </row>
    <row r="732" spans="8:8" x14ac:dyDescent="0.25">
      <c r="H732" s="164"/>
    </row>
    <row r="733" spans="8:8" x14ac:dyDescent="0.25">
      <c r="H733" s="164"/>
    </row>
    <row r="734" spans="8:8" x14ac:dyDescent="0.25">
      <c r="H734" s="164"/>
    </row>
    <row r="735" spans="8:8" x14ac:dyDescent="0.25">
      <c r="H735" s="164"/>
    </row>
    <row r="736" spans="8:8" x14ac:dyDescent="0.25">
      <c r="H736" s="164"/>
    </row>
    <row r="737" spans="8:8" x14ac:dyDescent="0.25">
      <c r="H737" s="164"/>
    </row>
    <row r="738" spans="8:8" x14ac:dyDescent="0.25">
      <c r="H738" s="164"/>
    </row>
    <row r="739" spans="8:8" x14ac:dyDescent="0.25">
      <c r="H739" s="164"/>
    </row>
    <row r="740" spans="8:8" x14ac:dyDescent="0.25">
      <c r="H740" s="164"/>
    </row>
    <row r="741" spans="8:8" x14ac:dyDescent="0.25">
      <c r="H741" s="164"/>
    </row>
    <row r="742" spans="8:8" x14ac:dyDescent="0.25">
      <c r="H742" s="164"/>
    </row>
    <row r="743" spans="8:8" x14ac:dyDescent="0.25">
      <c r="H743" s="164"/>
    </row>
    <row r="744" spans="8:8" x14ac:dyDescent="0.25">
      <c r="H744" s="164"/>
    </row>
    <row r="745" spans="8:8" x14ac:dyDescent="0.25">
      <c r="H745" s="164"/>
    </row>
    <row r="746" spans="8:8" x14ac:dyDescent="0.25">
      <c r="H746" s="164"/>
    </row>
    <row r="747" spans="8:8" x14ac:dyDescent="0.25">
      <c r="H747" s="164"/>
    </row>
    <row r="748" spans="8:8" x14ac:dyDescent="0.25">
      <c r="H748" s="164"/>
    </row>
    <row r="749" spans="8:8" x14ac:dyDescent="0.25">
      <c r="H749" s="164"/>
    </row>
    <row r="750" spans="8:8" x14ac:dyDescent="0.25">
      <c r="H750" s="164"/>
    </row>
    <row r="751" spans="8:8" x14ac:dyDescent="0.25">
      <c r="H751" s="164"/>
    </row>
    <row r="752" spans="8:8" x14ac:dyDescent="0.25">
      <c r="H752" s="164"/>
    </row>
    <row r="753" spans="8:8" x14ac:dyDescent="0.25">
      <c r="H753" s="164"/>
    </row>
    <row r="754" spans="8:8" x14ac:dyDescent="0.25">
      <c r="H754" s="164"/>
    </row>
    <row r="755" spans="8:8" x14ac:dyDescent="0.25">
      <c r="H755" s="164"/>
    </row>
    <row r="756" spans="8:8" x14ac:dyDescent="0.25">
      <c r="H756" s="164"/>
    </row>
    <row r="757" spans="8:8" x14ac:dyDescent="0.25">
      <c r="H757" s="164"/>
    </row>
    <row r="758" spans="8:8" x14ac:dyDescent="0.25">
      <c r="H758" s="164"/>
    </row>
    <row r="759" spans="8:8" x14ac:dyDescent="0.25">
      <c r="H759" s="164"/>
    </row>
    <row r="760" spans="8:8" x14ac:dyDescent="0.25">
      <c r="H760" s="164"/>
    </row>
    <row r="761" spans="8:8" x14ac:dyDescent="0.25">
      <c r="H761" s="164"/>
    </row>
    <row r="762" spans="8:8" x14ac:dyDescent="0.25">
      <c r="H762" s="164"/>
    </row>
    <row r="763" spans="8:8" x14ac:dyDescent="0.25">
      <c r="H763" s="164"/>
    </row>
    <row r="764" spans="8:8" x14ac:dyDescent="0.25">
      <c r="H764" s="164"/>
    </row>
    <row r="765" spans="8:8" x14ac:dyDescent="0.25">
      <c r="H765" s="164"/>
    </row>
    <row r="766" spans="8:8" x14ac:dyDescent="0.25">
      <c r="H766" s="164"/>
    </row>
    <row r="767" spans="8:8" x14ac:dyDescent="0.25">
      <c r="H767" s="164"/>
    </row>
    <row r="768" spans="8:8" x14ac:dyDescent="0.25">
      <c r="H768" s="164"/>
    </row>
    <row r="769" spans="8:8" x14ac:dyDescent="0.25">
      <c r="H769" s="164"/>
    </row>
    <row r="770" spans="8:8" x14ac:dyDescent="0.25">
      <c r="H770" s="164"/>
    </row>
    <row r="771" spans="8:8" x14ac:dyDescent="0.25">
      <c r="H771" s="164"/>
    </row>
    <row r="772" spans="8:8" x14ac:dyDescent="0.25">
      <c r="H772" s="164"/>
    </row>
    <row r="773" spans="8:8" x14ac:dyDescent="0.25">
      <c r="H773" s="164"/>
    </row>
    <row r="774" spans="8:8" x14ac:dyDescent="0.25">
      <c r="H774" s="164"/>
    </row>
    <row r="775" spans="8:8" x14ac:dyDescent="0.25">
      <c r="H775" s="164"/>
    </row>
    <row r="776" spans="8:8" x14ac:dyDescent="0.25">
      <c r="H776" s="164"/>
    </row>
    <row r="777" spans="8:8" x14ac:dyDescent="0.25">
      <c r="H777" s="164"/>
    </row>
    <row r="778" spans="8:8" x14ac:dyDescent="0.25">
      <c r="H778" s="164"/>
    </row>
    <row r="779" spans="8:8" x14ac:dyDescent="0.25">
      <c r="H779" s="164"/>
    </row>
    <row r="780" spans="8:8" x14ac:dyDescent="0.25">
      <c r="H780" s="164"/>
    </row>
    <row r="781" spans="8:8" x14ac:dyDescent="0.25">
      <c r="H781" s="164"/>
    </row>
    <row r="782" spans="8:8" x14ac:dyDescent="0.25">
      <c r="H782" s="164"/>
    </row>
    <row r="783" spans="8:8" x14ac:dyDescent="0.25">
      <c r="H783" s="164"/>
    </row>
    <row r="784" spans="8:8" x14ac:dyDescent="0.25">
      <c r="H784" s="164"/>
    </row>
    <row r="785" spans="8:8" x14ac:dyDescent="0.25">
      <c r="H785" s="164"/>
    </row>
    <row r="786" spans="8:8" x14ac:dyDescent="0.25">
      <c r="H786" s="164"/>
    </row>
    <row r="787" spans="8:8" x14ac:dyDescent="0.25">
      <c r="H787" s="164"/>
    </row>
    <row r="788" spans="8:8" x14ac:dyDescent="0.25">
      <c r="H788" s="164"/>
    </row>
    <row r="789" spans="8:8" x14ac:dyDescent="0.25">
      <c r="H789" s="164"/>
    </row>
    <row r="790" spans="8:8" x14ac:dyDescent="0.25">
      <c r="H790" s="164"/>
    </row>
    <row r="791" spans="8:8" x14ac:dyDescent="0.25">
      <c r="H791" s="164"/>
    </row>
    <row r="792" spans="8:8" x14ac:dyDescent="0.25">
      <c r="H792" s="164"/>
    </row>
    <row r="793" spans="8:8" x14ac:dyDescent="0.25">
      <c r="H793" s="164"/>
    </row>
    <row r="794" spans="8:8" x14ac:dyDescent="0.25">
      <c r="H794" s="164"/>
    </row>
    <row r="795" spans="8:8" x14ac:dyDescent="0.25">
      <c r="H795" s="164"/>
    </row>
    <row r="796" spans="8:8" x14ac:dyDescent="0.25">
      <c r="H796" s="164"/>
    </row>
    <row r="797" spans="8:8" x14ac:dyDescent="0.25">
      <c r="H797" s="164"/>
    </row>
    <row r="798" spans="8:8" x14ac:dyDescent="0.25">
      <c r="H798" s="164"/>
    </row>
    <row r="799" spans="8:8" x14ac:dyDescent="0.25">
      <c r="H799" s="164"/>
    </row>
    <row r="800" spans="8:8" x14ac:dyDescent="0.25">
      <c r="H800" s="164"/>
    </row>
    <row r="801" spans="8:8" x14ac:dyDescent="0.25">
      <c r="H801" s="164"/>
    </row>
    <row r="802" spans="8:8" x14ac:dyDescent="0.25">
      <c r="H802" s="164"/>
    </row>
    <row r="803" spans="8:8" x14ac:dyDescent="0.25">
      <c r="H803" s="164"/>
    </row>
    <row r="804" spans="8:8" x14ac:dyDescent="0.25">
      <c r="H804" s="164"/>
    </row>
    <row r="805" spans="8:8" x14ac:dyDescent="0.25">
      <c r="H805" s="164"/>
    </row>
    <row r="806" spans="8:8" x14ac:dyDescent="0.25">
      <c r="H806" s="164"/>
    </row>
    <row r="807" spans="8:8" x14ac:dyDescent="0.25">
      <c r="H807" s="164"/>
    </row>
    <row r="808" spans="8:8" x14ac:dyDescent="0.25">
      <c r="H808" s="164"/>
    </row>
    <row r="809" spans="8:8" x14ac:dyDescent="0.25">
      <c r="H809" s="164"/>
    </row>
    <row r="810" spans="8:8" x14ac:dyDescent="0.25">
      <c r="H810" s="164"/>
    </row>
    <row r="811" spans="8:8" x14ac:dyDescent="0.25">
      <c r="H811" s="164"/>
    </row>
    <row r="812" spans="8:8" x14ac:dyDescent="0.25">
      <c r="H812" s="164"/>
    </row>
    <row r="813" spans="8:8" x14ac:dyDescent="0.25">
      <c r="H813" s="164"/>
    </row>
    <row r="814" spans="8:8" x14ac:dyDescent="0.25">
      <c r="H814" s="164"/>
    </row>
    <row r="815" spans="8:8" x14ac:dyDescent="0.25">
      <c r="H815" s="164"/>
    </row>
    <row r="816" spans="8:8" x14ac:dyDescent="0.25">
      <c r="H816" s="164"/>
    </row>
    <row r="817" spans="8:8" x14ac:dyDescent="0.25">
      <c r="H817" s="164"/>
    </row>
    <row r="818" spans="8:8" x14ac:dyDescent="0.25">
      <c r="H818" s="164"/>
    </row>
    <row r="819" spans="8:8" x14ac:dyDescent="0.25">
      <c r="H819" s="164"/>
    </row>
    <row r="820" spans="8:8" x14ac:dyDescent="0.25">
      <c r="H820" s="164"/>
    </row>
    <row r="821" spans="8:8" x14ac:dyDescent="0.25">
      <c r="H821" s="164"/>
    </row>
    <row r="822" spans="8:8" x14ac:dyDescent="0.25">
      <c r="H822" s="164"/>
    </row>
    <row r="823" spans="8:8" x14ac:dyDescent="0.25">
      <c r="H823" s="164"/>
    </row>
    <row r="824" spans="8:8" x14ac:dyDescent="0.25">
      <c r="H824" s="164"/>
    </row>
    <row r="825" spans="8:8" x14ac:dyDescent="0.25">
      <c r="H825" s="164"/>
    </row>
    <row r="826" spans="8:8" x14ac:dyDescent="0.25">
      <c r="H826" s="164"/>
    </row>
    <row r="827" spans="8:8" x14ac:dyDescent="0.25">
      <c r="H827" s="164"/>
    </row>
    <row r="828" spans="8:8" x14ac:dyDescent="0.25">
      <c r="H828" s="164"/>
    </row>
    <row r="829" spans="8:8" x14ac:dyDescent="0.25">
      <c r="H829" s="164"/>
    </row>
    <row r="830" spans="8:8" x14ac:dyDescent="0.25">
      <c r="H830" s="164"/>
    </row>
    <row r="831" spans="8:8" x14ac:dyDescent="0.25">
      <c r="H831" s="164"/>
    </row>
    <row r="832" spans="8:8" x14ac:dyDescent="0.25">
      <c r="H832" s="164"/>
    </row>
    <row r="833" spans="8:8" x14ac:dyDescent="0.25">
      <c r="H833" s="164"/>
    </row>
    <row r="834" spans="8:8" x14ac:dyDescent="0.25">
      <c r="H834" s="164"/>
    </row>
    <row r="835" spans="8:8" x14ac:dyDescent="0.25">
      <c r="H835" s="164"/>
    </row>
    <row r="836" spans="8:8" x14ac:dyDescent="0.25">
      <c r="H836" s="164"/>
    </row>
    <row r="837" spans="8:8" x14ac:dyDescent="0.25">
      <c r="H837" s="164"/>
    </row>
    <row r="838" spans="8:8" x14ac:dyDescent="0.25">
      <c r="H838" s="164"/>
    </row>
    <row r="839" spans="8:8" x14ac:dyDescent="0.25">
      <c r="H839" s="164"/>
    </row>
    <row r="840" spans="8:8" x14ac:dyDescent="0.25">
      <c r="H840" s="164"/>
    </row>
    <row r="841" spans="8:8" x14ac:dyDescent="0.25">
      <c r="H841" s="164"/>
    </row>
    <row r="842" spans="8:8" x14ac:dyDescent="0.25">
      <c r="H842" s="164"/>
    </row>
    <row r="843" spans="8:8" x14ac:dyDescent="0.25">
      <c r="H843" s="164"/>
    </row>
    <row r="844" spans="8:8" x14ac:dyDescent="0.25">
      <c r="H844" s="164"/>
    </row>
    <row r="845" spans="8:8" x14ac:dyDescent="0.25">
      <c r="H845" s="164"/>
    </row>
    <row r="846" spans="8:8" x14ac:dyDescent="0.25">
      <c r="H846" s="164"/>
    </row>
    <row r="847" spans="8:8" x14ac:dyDescent="0.25">
      <c r="H847" s="164"/>
    </row>
    <row r="848" spans="8:8" x14ac:dyDescent="0.25">
      <c r="H848" s="164"/>
    </row>
    <row r="849" spans="8:8" x14ac:dyDescent="0.25">
      <c r="H849" s="164"/>
    </row>
    <row r="850" spans="8:8" x14ac:dyDescent="0.25">
      <c r="H850" s="164"/>
    </row>
    <row r="851" spans="8:8" x14ac:dyDescent="0.25">
      <c r="H851" s="164"/>
    </row>
    <row r="852" spans="8:8" x14ac:dyDescent="0.25">
      <c r="H852" s="164"/>
    </row>
    <row r="853" spans="8:8" x14ac:dyDescent="0.25">
      <c r="H853" s="164"/>
    </row>
    <row r="854" spans="8:8" x14ac:dyDescent="0.25">
      <c r="H854" s="164"/>
    </row>
    <row r="855" spans="8:8" x14ac:dyDescent="0.25">
      <c r="H855" s="164"/>
    </row>
    <row r="856" spans="8:8" x14ac:dyDescent="0.25">
      <c r="H856" s="164"/>
    </row>
    <row r="857" spans="8:8" x14ac:dyDescent="0.25">
      <c r="H857" s="164"/>
    </row>
    <row r="858" spans="8:8" x14ac:dyDescent="0.25">
      <c r="H858" s="164"/>
    </row>
    <row r="859" spans="8:8" x14ac:dyDescent="0.25">
      <c r="H859" s="164"/>
    </row>
    <row r="860" spans="8:8" x14ac:dyDescent="0.25">
      <c r="H860" s="164"/>
    </row>
    <row r="861" spans="8:8" x14ac:dyDescent="0.25">
      <c r="H861" s="164"/>
    </row>
    <row r="862" spans="8:8" x14ac:dyDescent="0.25">
      <c r="H862" s="164"/>
    </row>
    <row r="863" spans="8:8" x14ac:dyDescent="0.25">
      <c r="H863" s="164"/>
    </row>
    <row r="864" spans="8:8" x14ac:dyDescent="0.25">
      <c r="H864" s="164"/>
    </row>
    <row r="865" spans="8:8" x14ac:dyDescent="0.25">
      <c r="H865" s="164"/>
    </row>
    <row r="866" spans="8:8" x14ac:dyDescent="0.25">
      <c r="H866" s="164"/>
    </row>
    <row r="867" spans="8:8" x14ac:dyDescent="0.25">
      <c r="H867" s="164"/>
    </row>
    <row r="868" spans="8:8" x14ac:dyDescent="0.25">
      <c r="H868" s="164"/>
    </row>
    <row r="869" spans="8:8" x14ac:dyDescent="0.25">
      <c r="H869" s="164"/>
    </row>
    <row r="870" spans="8:8" x14ac:dyDescent="0.25">
      <c r="H870" s="164"/>
    </row>
    <row r="871" spans="8:8" x14ac:dyDescent="0.25">
      <c r="H871" s="164"/>
    </row>
    <row r="872" spans="8:8" x14ac:dyDescent="0.25">
      <c r="H872" s="164"/>
    </row>
    <row r="873" spans="8:8" x14ac:dyDescent="0.25">
      <c r="H873" s="164"/>
    </row>
    <row r="874" spans="8:8" x14ac:dyDescent="0.25">
      <c r="H874" s="164"/>
    </row>
    <row r="875" spans="8:8" x14ac:dyDescent="0.25">
      <c r="H875" s="164"/>
    </row>
    <row r="876" spans="8:8" x14ac:dyDescent="0.25">
      <c r="H876" s="164"/>
    </row>
    <row r="877" spans="8:8" x14ac:dyDescent="0.25">
      <c r="H877" s="164"/>
    </row>
    <row r="878" spans="8:8" x14ac:dyDescent="0.25">
      <c r="H878" s="164"/>
    </row>
    <row r="879" spans="8:8" x14ac:dyDescent="0.25">
      <c r="H879" s="164"/>
    </row>
    <row r="880" spans="8:8" x14ac:dyDescent="0.25">
      <c r="H880" s="164"/>
    </row>
    <row r="881" spans="8:8" x14ac:dyDescent="0.25">
      <c r="H881" s="164"/>
    </row>
    <row r="882" spans="8:8" x14ac:dyDescent="0.25">
      <c r="H882" s="164"/>
    </row>
    <row r="883" spans="8:8" x14ac:dyDescent="0.25">
      <c r="H883" s="164"/>
    </row>
    <row r="884" spans="8:8" x14ac:dyDescent="0.25">
      <c r="H884" s="164"/>
    </row>
    <row r="885" spans="8:8" x14ac:dyDescent="0.25">
      <c r="H885" s="164"/>
    </row>
    <row r="886" spans="8:8" x14ac:dyDescent="0.25">
      <c r="H886" s="164"/>
    </row>
    <row r="887" spans="8:8" x14ac:dyDescent="0.25">
      <c r="H887" s="164"/>
    </row>
    <row r="888" spans="8:8" x14ac:dyDescent="0.25">
      <c r="H888" s="164"/>
    </row>
    <row r="889" spans="8:8" x14ac:dyDescent="0.25">
      <c r="H889" s="164"/>
    </row>
    <row r="890" spans="8:8" x14ac:dyDescent="0.25">
      <c r="H890" s="164"/>
    </row>
    <row r="891" spans="8:8" x14ac:dyDescent="0.25">
      <c r="H891" s="164"/>
    </row>
    <row r="892" spans="8:8" x14ac:dyDescent="0.25">
      <c r="H892" s="164"/>
    </row>
    <row r="893" spans="8:8" x14ac:dyDescent="0.25">
      <c r="H893" s="164"/>
    </row>
    <row r="894" spans="8:8" x14ac:dyDescent="0.25">
      <c r="H894" s="164"/>
    </row>
    <row r="895" spans="8:8" x14ac:dyDescent="0.25">
      <c r="H895" s="164"/>
    </row>
    <row r="896" spans="8:8" x14ac:dyDescent="0.25">
      <c r="H896" s="164"/>
    </row>
    <row r="897" spans="8:8" x14ac:dyDescent="0.25">
      <c r="H897" s="164"/>
    </row>
    <row r="898" spans="8:8" x14ac:dyDescent="0.25">
      <c r="H898" s="164"/>
    </row>
    <row r="899" spans="8:8" x14ac:dyDescent="0.25">
      <c r="H899" s="164"/>
    </row>
    <row r="900" spans="8:8" x14ac:dyDescent="0.25">
      <c r="H900" s="164"/>
    </row>
    <row r="901" spans="8:8" x14ac:dyDescent="0.25">
      <c r="H901" s="164"/>
    </row>
    <row r="902" spans="8:8" x14ac:dyDescent="0.25">
      <c r="H902" s="164"/>
    </row>
    <row r="903" spans="8:8" x14ac:dyDescent="0.25">
      <c r="H903" s="164"/>
    </row>
    <row r="904" spans="8:8" x14ac:dyDescent="0.25">
      <c r="H904" s="164"/>
    </row>
    <row r="905" spans="8:8" x14ac:dyDescent="0.25">
      <c r="H905" s="164"/>
    </row>
    <row r="906" spans="8:8" x14ac:dyDescent="0.25">
      <c r="H906" s="164"/>
    </row>
    <row r="907" spans="8:8" x14ac:dyDescent="0.25">
      <c r="H907" s="164"/>
    </row>
    <row r="908" spans="8:8" x14ac:dyDescent="0.25">
      <c r="H908" s="164"/>
    </row>
    <row r="909" spans="8:8" x14ac:dyDescent="0.25">
      <c r="H909" s="164"/>
    </row>
    <row r="910" spans="8:8" x14ac:dyDescent="0.25">
      <c r="H910" s="164"/>
    </row>
    <row r="911" spans="8:8" x14ac:dyDescent="0.25">
      <c r="H911" s="164"/>
    </row>
    <row r="912" spans="8:8" x14ac:dyDescent="0.25">
      <c r="H912" s="164"/>
    </row>
    <row r="913" spans="8:8" x14ac:dyDescent="0.25">
      <c r="H913" s="164"/>
    </row>
    <row r="914" spans="8:8" x14ac:dyDescent="0.25">
      <c r="H914" s="164"/>
    </row>
    <row r="915" spans="8:8" x14ac:dyDescent="0.25">
      <c r="H915" s="164"/>
    </row>
    <row r="916" spans="8:8" x14ac:dyDescent="0.25">
      <c r="H916" s="164"/>
    </row>
    <row r="917" spans="8:8" x14ac:dyDescent="0.25">
      <c r="H917" s="164"/>
    </row>
    <row r="918" spans="8:8" x14ac:dyDescent="0.25">
      <c r="H918" s="164"/>
    </row>
    <row r="919" spans="8:8" x14ac:dyDescent="0.25">
      <c r="H919" s="164"/>
    </row>
    <row r="920" spans="8:8" x14ac:dyDescent="0.25">
      <c r="H920" s="164"/>
    </row>
    <row r="921" spans="8:8" x14ac:dyDescent="0.25">
      <c r="H921" s="164"/>
    </row>
    <row r="922" spans="8:8" x14ac:dyDescent="0.25">
      <c r="H922" s="164"/>
    </row>
    <row r="923" spans="8:8" x14ac:dyDescent="0.25">
      <c r="H923" s="164"/>
    </row>
    <row r="924" spans="8:8" x14ac:dyDescent="0.25">
      <c r="H924" s="164"/>
    </row>
    <row r="925" spans="8:8" x14ac:dyDescent="0.25">
      <c r="H925" s="164"/>
    </row>
    <row r="926" spans="8:8" x14ac:dyDescent="0.25">
      <c r="H926" s="164"/>
    </row>
    <row r="927" spans="8:8" x14ac:dyDescent="0.25">
      <c r="H927" s="164"/>
    </row>
    <row r="928" spans="8:8" x14ac:dyDescent="0.25">
      <c r="H928" s="164"/>
    </row>
    <row r="929" spans="8:8" x14ac:dyDescent="0.25">
      <c r="H929" s="164"/>
    </row>
    <row r="930" spans="8:8" x14ac:dyDescent="0.25">
      <c r="H930" s="164"/>
    </row>
    <row r="931" spans="8:8" x14ac:dyDescent="0.25">
      <c r="H931" s="164"/>
    </row>
    <row r="932" spans="8:8" x14ac:dyDescent="0.25">
      <c r="H932" s="164"/>
    </row>
    <row r="933" spans="8:8" x14ac:dyDescent="0.25">
      <c r="H933" s="164"/>
    </row>
    <row r="934" spans="8:8" x14ac:dyDescent="0.25">
      <c r="H934" s="164"/>
    </row>
    <row r="935" spans="8:8" x14ac:dyDescent="0.25">
      <c r="H935" s="164"/>
    </row>
    <row r="936" spans="8:8" x14ac:dyDescent="0.25">
      <c r="H936" s="164"/>
    </row>
    <row r="937" spans="8:8" x14ac:dyDescent="0.25">
      <c r="H937" s="164"/>
    </row>
    <row r="938" spans="8:8" x14ac:dyDescent="0.25">
      <c r="H938" s="164"/>
    </row>
    <row r="939" spans="8:8" x14ac:dyDescent="0.25">
      <c r="H939" s="164"/>
    </row>
    <row r="940" spans="8:8" x14ac:dyDescent="0.25">
      <c r="H940" s="164"/>
    </row>
    <row r="941" spans="8:8" x14ac:dyDescent="0.25">
      <c r="H941" s="164"/>
    </row>
    <row r="942" spans="8:8" x14ac:dyDescent="0.25">
      <c r="H942" s="164"/>
    </row>
    <row r="943" spans="8:8" x14ac:dyDescent="0.25">
      <c r="H943" s="164"/>
    </row>
    <row r="944" spans="8:8" x14ac:dyDescent="0.25">
      <c r="H944" s="164"/>
    </row>
    <row r="945" spans="8:8" x14ac:dyDescent="0.25">
      <c r="H945" s="164"/>
    </row>
    <row r="946" spans="8:8" x14ac:dyDescent="0.25">
      <c r="H946" s="164"/>
    </row>
    <row r="947" spans="8:8" x14ac:dyDescent="0.25">
      <c r="H947" s="164"/>
    </row>
    <row r="948" spans="8:8" x14ac:dyDescent="0.25">
      <c r="H948" s="164"/>
    </row>
    <row r="949" spans="8:8" x14ac:dyDescent="0.25">
      <c r="H949" s="164"/>
    </row>
    <row r="950" spans="8:8" x14ac:dyDescent="0.25">
      <c r="H950" s="164"/>
    </row>
    <row r="951" spans="8:8" x14ac:dyDescent="0.25">
      <c r="H951" s="164"/>
    </row>
    <row r="952" spans="8:8" x14ac:dyDescent="0.25">
      <c r="H952" s="164"/>
    </row>
    <row r="953" spans="8:8" x14ac:dyDescent="0.25">
      <c r="H953" s="164"/>
    </row>
    <row r="954" spans="8:8" x14ac:dyDescent="0.25">
      <c r="H954" s="164"/>
    </row>
    <row r="955" spans="8:8" x14ac:dyDescent="0.25">
      <c r="H955" s="164"/>
    </row>
    <row r="956" spans="8:8" x14ac:dyDescent="0.25">
      <c r="H956" s="164"/>
    </row>
    <row r="957" spans="8:8" x14ac:dyDescent="0.25">
      <c r="H957" s="164"/>
    </row>
    <row r="958" spans="8:8" x14ac:dyDescent="0.25">
      <c r="H958" s="164"/>
    </row>
    <row r="959" spans="8:8" x14ac:dyDescent="0.25">
      <c r="H959" s="164"/>
    </row>
    <row r="960" spans="8:8" x14ac:dyDescent="0.25">
      <c r="H960" s="164"/>
    </row>
    <row r="961" spans="8:8" x14ac:dyDescent="0.25">
      <c r="H961" s="164"/>
    </row>
    <row r="962" spans="8:8" x14ac:dyDescent="0.25">
      <c r="H962" s="164"/>
    </row>
    <row r="963" spans="8:8" x14ac:dyDescent="0.25">
      <c r="H963" s="164"/>
    </row>
    <row r="964" spans="8:8" x14ac:dyDescent="0.25">
      <c r="H964" s="164"/>
    </row>
    <row r="965" spans="8:8" x14ac:dyDescent="0.25">
      <c r="H965" s="164"/>
    </row>
    <row r="966" spans="8:8" x14ac:dyDescent="0.25">
      <c r="H966" s="164"/>
    </row>
    <row r="967" spans="8:8" x14ac:dyDescent="0.25">
      <c r="H967" s="164"/>
    </row>
    <row r="968" spans="8:8" x14ac:dyDescent="0.25">
      <c r="H968" s="164"/>
    </row>
    <row r="969" spans="8:8" x14ac:dyDescent="0.25">
      <c r="H969" s="164"/>
    </row>
    <row r="970" spans="8:8" x14ac:dyDescent="0.25">
      <c r="H970" s="164"/>
    </row>
    <row r="971" spans="8:8" x14ac:dyDescent="0.25">
      <c r="H971" s="164"/>
    </row>
    <row r="972" spans="8:8" x14ac:dyDescent="0.25">
      <c r="H972" s="164"/>
    </row>
    <row r="973" spans="8:8" x14ac:dyDescent="0.25">
      <c r="H973" s="164"/>
    </row>
    <row r="974" spans="8:8" x14ac:dyDescent="0.25">
      <c r="H974" s="164"/>
    </row>
    <row r="975" spans="8:8" x14ac:dyDescent="0.25">
      <c r="H975" s="164"/>
    </row>
    <row r="976" spans="8:8" x14ac:dyDescent="0.25">
      <c r="H976" s="164"/>
    </row>
    <row r="977" spans="8:8" x14ac:dyDescent="0.25">
      <c r="H977" s="164"/>
    </row>
    <row r="978" spans="8:8" x14ac:dyDescent="0.25">
      <c r="H978" s="164"/>
    </row>
    <row r="979" spans="8:8" x14ac:dyDescent="0.25">
      <c r="H979" s="164"/>
    </row>
    <row r="980" spans="8:8" x14ac:dyDescent="0.25">
      <c r="H980" s="164"/>
    </row>
    <row r="981" spans="8:8" x14ac:dyDescent="0.25">
      <c r="H981" s="164"/>
    </row>
    <row r="982" spans="8:8" x14ac:dyDescent="0.25">
      <c r="H982" s="164"/>
    </row>
    <row r="983" spans="8:8" x14ac:dyDescent="0.25">
      <c r="H983" s="164"/>
    </row>
    <row r="984" spans="8:8" x14ac:dyDescent="0.25">
      <c r="H984" s="164"/>
    </row>
    <row r="985" spans="8:8" x14ac:dyDescent="0.25">
      <c r="H985" s="164"/>
    </row>
    <row r="986" spans="8:8" x14ac:dyDescent="0.25">
      <c r="H986" s="164"/>
    </row>
    <row r="987" spans="8:8" x14ac:dyDescent="0.25">
      <c r="H987" s="164"/>
    </row>
    <row r="988" spans="8:8" x14ac:dyDescent="0.25">
      <c r="H988" s="164"/>
    </row>
    <row r="989" spans="8:8" x14ac:dyDescent="0.25">
      <c r="H989" s="164"/>
    </row>
    <row r="990" spans="8:8" x14ac:dyDescent="0.25">
      <c r="H990" s="164"/>
    </row>
    <row r="991" spans="8:8" x14ac:dyDescent="0.25">
      <c r="H991" s="164"/>
    </row>
    <row r="992" spans="8:8" x14ac:dyDescent="0.25">
      <c r="H992" s="164"/>
    </row>
    <row r="993" spans="8:8" x14ac:dyDescent="0.25">
      <c r="H993" s="164"/>
    </row>
    <row r="994" spans="8:8" x14ac:dyDescent="0.25">
      <c r="H994" s="164"/>
    </row>
    <row r="995" spans="8:8" x14ac:dyDescent="0.25">
      <c r="H995" s="164"/>
    </row>
    <row r="996" spans="8:8" x14ac:dyDescent="0.25">
      <c r="H996" s="164"/>
    </row>
    <row r="997" spans="8:8" x14ac:dyDescent="0.25">
      <c r="H997" s="164"/>
    </row>
    <row r="998" spans="8:8" x14ac:dyDescent="0.25">
      <c r="H998" s="164"/>
    </row>
    <row r="999" spans="8:8" x14ac:dyDescent="0.25">
      <c r="H999" s="164"/>
    </row>
    <row r="1000" spans="8:8" x14ac:dyDescent="0.25">
      <c r="H1000" s="164"/>
    </row>
    <row r="1001" spans="8:8" x14ac:dyDescent="0.25">
      <c r="H1001" s="164"/>
    </row>
    <row r="1002" spans="8:8" x14ac:dyDescent="0.25">
      <c r="H1002" s="164"/>
    </row>
    <row r="1003" spans="8:8" x14ac:dyDescent="0.25">
      <c r="H1003" s="164"/>
    </row>
    <row r="1004" spans="8:8" x14ac:dyDescent="0.25">
      <c r="H1004" s="164"/>
    </row>
    <row r="1005" spans="8:8" x14ac:dyDescent="0.25">
      <c r="H1005" s="164"/>
    </row>
    <row r="1006" spans="8:8" x14ac:dyDescent="0.25">
      <c r="H1006" s="164"/>
    </row>
    <row r="1007" spans="8:8" x14ac:dyDescent="0.25">
      <c r="H1007" s="164"/>
    </row>
    <row r="1008" spans="8:8" x14ac:dyDescent="0.25">
      <c r="H1008" s="164"/>
    </row>
    <row r="1009" spans="8:8" x14ac:dyDescent="0.25">
      <c r="H1009" s="164"/>
    </row>
    <row r="1010" spans="8:8" x14ac:dyDescent="0.25">
      <c r="H1010" s="164"/>
    </row>
    <row r="1011" spans="8:8" x14ac:dyDescent="0.25">
      <c r="H1011" s="164"/>
    </row>
    <row r="1012" spans="8:8" x14ac:dyDescent="0.25">
      <c r="H1012" s="164"/>
    </row>
    <row r="1013" spans="8:8" x14ac:dyDescent="0.25">
      <c r="H1013" s="164"/>
    </row>
    <row r="1014" spans="8:8" x14ac:dyDescent="0.25">
      <c r="H1014" s="164"/>
    </row>
  </sheetData>
  <sheetProtection sheet="1" objects="1" scenarios="1" selectLockedCells="1"/>
  <customSheetViews>
    <customSheetView guid="{F7C64A9A-BB92-486D-9FF5-5F3131A9148D}" scale="85" showPageBreaks="1" showGridLines="0" showRowCol="0" fitToPage="1" showRuler="0">
      <selection activeCell="I27" sqref="I27"/>
      <rowBreaks count="2" manualBreakCount="2">
        <brk id="11" max="16383" man="1"/>
        <brk id="27" max="16383" man="1"/>
      </rowBreaks>
      <pageMargins left="0.25" right="0.25" top="1" bottom="0.25" header="0.3" footer="0.3"/>
      <printOptions horizontalCentered="1"/>
      <pageSetup scale="53" fitToHeight="0" orientation="landscape" horizontalDpi="4294967293" verticalDpi="4294967293" r:id="rId1"/>
      <headerFooter>
        <oddHeader>&amp;C&amp;"Century Gothic,Regular"&amp;48Internal Improvement Review (IIR)</oddHeader>
      </headerFooter>
    </customSheetView>
  </customSheetViews>
  <mergeCells count="55">
    <mergeCell ref="L17:L21"/>
    <mergeCell ref="I23:I26"/>
    <mergeCell ref="J23:J26"/>
    <mergeCell ref="K23:K26"/>
    <mergeCell ref="L23:L26"/>
    <mergeCell ref="H23:H27"/>
    <mergeCell ref="H17:H22"/>
    <mergeCell ref="I17:I21"/>
    <mergeCell ref="J17:J21"/>
    <mergeCell ref="K17:K21"/>
    <mergeCell ref="H28:H33"/>
    <mergeCell ref="I28:I32"/>
    <mergeCell ref="J28:J32"/>
    <mergeCell ref="K28:K32"/>
    <mergeCell ref="L28:L32"/>
    <mergeCell ref="B28:C28"/>
    <mergeCell ref="D28:D33"/>
    <mergeCell ref="E28:E33"/>
    <mergeCell ref="F28:F33"/>
    <mergeCell ref="G28:G33"/>
    <mergeCell ref="G23:G27"/>
    <mergeCell ref="B17:C17"/>
    <mergeCell ref="D17:D22"/>
    <mergeCell ref="E17:E22"/>
    <mergeCell ref="F17:F22"/>
    <mergeCell ref="G17:G22"/>
    <mergeCell ref="B16:C16"/>
    <mergeCell ref="B23:C23"/>
    <mergeCell ref="D23:D27"/>
    <mergeCell ref="E23:E27"/>
    <mergeCell ref="F23:F27"/>
    <mergeCell ref="B12:C12"/>
    <mergeCell ref="D12:D15"/>
    <mergeCell ref="E12:E15"/>
    <mergeCell ref="F12:F15"/>
    <mergeCell ref="G12:G15"/>
    <mergeCell ref="H12:H15"/>
    <mergeCell ref="I12:I14"/>
    <mergeCell ref="J12:J14"/>
    <mergeCell ref="K12:K14"/>
    <mergeCell ref="L12:L14"/>
    <mergeCell ref="A1:D1"/>
    <mergeCell ref="A2:C2"/>
    <mergeCell ref="B5:C5"/>
    <mergeCell ref="D5:D11"/>
    <mergeCell ref="L5:L10"/>
    <mergeCell ref="E5:E11"/>
    <mergeCell ref="F5:F11"/>
    <mergeCell ref="G5:G11"/>
    <mergeCell ref="H5:H11"/>
    <mergeCell ref="B4:C4"/>
    <mergeCell ref="B3:C3"/>
    <mergeCell ref="I5:I10"/>
    <mergeCell ref="J5:J10"/>
    <mergeCell ref="K5:K10"/>
  </mergeCells>
  <phoneticPr fontId="5" type="noConversion"/>
  <conditionalFormatting sqref="L2:L5 L11:L12 L15:L17 L33:L1048576 L22:L23 L27:L28">
    <cfRule type="containsErrors" dxfId="23" priority="1">
      <formula>ISERROR(L2)</formula>
    </cfRule>
  </conditionalFormatting>
  <dataValidations disablePrompts="1" count="1">
    <dataValidation allowBlank="1" showInputMessage="1" showErrorMessage="1" prompt="The school counseling curriculum consists of structured developmental activities presented systematically through classrooms and large groups from kindergarten through grade 12." sqref="F1:L1"/>
  </dataValidations>
  <printOptions horizontalCentered="1"/>
  <pageMargins left="0.25" right="0.25" top="1" bottom="0.25" header="0.3" footer="0.3"/>
  <pageSetup scale="53" fitToHeight="0" orientation="landscape" horizontalDpi="4294967293" verticalDpi="4294967293" r:id="rId2"/>
  <headerFooter>
    <oddHeader>&amp;C&amp;"Century Gothic,Regular"&amp;48Internal Improvement Review (IIR)</oddHeader>
  </headerFooter>
  <rowBreaks count="2" manualBreakCount="2">
    <brk id="11" max="16383" man="1"/>
    <brk id="27" max="16383" man="1"/>
  </rowBreaks>
  <ignoredErrors>
    <ignoredError sqref="B6:B11 B24:B27 B18:B22 B29:B33 B13:B15" numberStoredAsText="1"/>
    <ignoredError sqref="L33 L27 L22" evalError="1"/>
  </ignoredErrors>
  <legacyDrawing r:id="rId3"/>
  <extLst>
    <ext xmlns:mx="http://schemas.microsoft.com/office/mac/excel/2008/main" uri="{64002731-A6B0-56B0-2670-7721B7C09600}">
      <mx:PLV Mode="1" OnePage="0" WScale="10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outlinePr showOutlineSymbols="0"/>
    <pageSetUpPr fitToPage="1"/>
  </sheetPr>
  <dimension ref="A1:L33"/>
  <sheetViews>
    <sheetView showGridLines="0" showRowColHeaders="0" showRuler="0" showOutlineSymbols="0" view="pageLayout" zoomScale="60" zoomScaleNormal="100" zoomScalePageLayoutView="60" workbookViewId="0">
      <selection activeCell="H3" sqref="H3:H6"/>
    </sheetView>
  </sheetViews>
  <sheetFormatPr defaultColWidth="9.42578125" defaultRowHeight="15.75" x14ac:dyDescent="0.25"/>
  <cols>
    <col min="1" max="1" width="8.7109375" style="1" customWidth="1"/>
    <col min="2" max="2" width="4.140625" style="144" customWidth="1"/>
    <col min="3" max="3" width="32" style="3" customWidth="1"/>
    <col min="4" max="4" width="22.28515625" style="1" customWidth="1"/>
    <col min="5" max="5" width="22" style="1" customWidth="1"/>
    <col min="6" max="6" width="21.7109375" style="1" customWidth="1"/>
    <col min="7" max="7" width="22.5703125" style="8" customWidth="1"/>
    <col min="8" max="8" width="37.7109375" style="1" customWidth="1"/>
    <col min="9" max="9" width="20.140625" style="1" customWidth="1"/>
    <col min="10" max="10" width="20" style="1" customWidth="1"/>
    <col min="11" max="11" width="18.42578125" style="1" customWidth="1"/>
    <col min="12" max="12" width="20.42578125" style="14" bestFit="1" customWidth="1"/>
    <col min="13" max="16384" width="9.42578125" style="1"/>
  </cols>
  <sheetData>
    <row r="1" spans="1:12" ht="69" customHeight="1" thickBot="1" x14ac:dyDescent="0.3">
      <c r="A1" s="426" t="s">
        <v>3</v>
      </c>
      <c r="B1" s="426"/>
      <c r="C1" s="426"/>
      <c r="D1" s="300"/>
      <c r="E1" s="300"/>
      <c r="F1" s="300"/>
      <c r="G1" s="300"/>
      <c r="H1" s="300"/>
      <c r="I1" s="300"/>
      <c r="J1" s="300"/>
      <c r="K1" s="300"/>
      <c r="L1" s="300"/>
    </row>
    <row r="2" spans="1:12" s="27" customFormat="1" ht="72.75" customHeight="1" thickTop="1" thickBot="1" x14ac:dyDescent="0.3">
      <c r="A2" s="430" t="s">
        <v>10</v>
      </c>
      <c r="B2" s="431"/>
      <c r="C2" s="432"/>
      <c r="D2" s="321">
        <v>0</v>
      </c>
      <c r="E2" s="322">
        <v>1</v>
      </c>
      <c r="F2" s="323">
        <v>2</v>
      </c>
      <c r="G2" s="324">
        <v>3</v>
      </c>
      <c r="H2" s="212" t="s">
        <v>9</v>
      </c>
      <c r="I2" s="213" t="s">
        <v>208</v>
      </c>
      <c r="J2" s="214" t="s">
        <v>35</v>
      </c>
      <c r="K2" s="214" t="s">
        <v>36</v>
      </c>
      <c r="L2" s="233" t="s">
        <v>441</v>
      </c>
    </row>
    <row r="3" spans="1:12" s="27" customFormat="1" ht="42.75" customHeight="1" x14ac:dyDescent="0.25">
      <c r="A3" s="203" t="s">
        <v>236</v>
      </c>
      <c r="B3" s="433" t="s">
        <v>237</v>
      </c>
      <c r="C3" s="434"/>
      <c r="D3" s="435" t="s">
        <v>421</v>
      </c>
      <c r="E3" s="436" t="s">
        <v>422</v>
      </c>
      <c r="F3" s="437" t="s">
        <v>423</v>
      </c>
      <c r="G3" s="427" t="s">
        <v>424</v>
      </c>
      <c r="H3" s="407"/>
      <c r="I3" s="428"/>
      <c r="J3" s="422"/>
      <c r="K3" s="422"/>
      <c r="L3" s="424"/>
    </row>
    <row r="4" spans="1:12" s="27" customFormat="1" ht="22.5" customHeight="1" x14ac:dyDescent="0.25">
      <c r="A4" s="204"/>
      <c r="B4" s="129" t="s">
        <v>197</v>
      </c>
      <c r="C4" s="191" t="s">
        <v>353</v>
      </c>
      <c r="D4" s="405"/>
      <c r="E4" s="369"/>
      <c r="F4" s="372"/>
      <c r="G4" s="375"/>
      <c r="H4" s="408"/>
      <c r="I4" s="429"/>
      <c r="J4" s="423"/>
      <c r="K4" s="423"/>
      <c r="L4" s="425"/>
    </row>
    <row r="5" spans="1:12" s="27" customFormat="1" ht="22.5" customHeight="1" x14ac:dyDescent="0.25">
      <c r="A5" s="204"/>
      <c r="B5" s="129" t="s">
        <v>198</v>
      </c>
      <c r="C5" s="191" t="s">
        <v>354</v>
      </c>
      <c r="D5" s="405"/>
      <c r="E5" s="369"/>
      <c r="F5" s="372"/>
      <c r="G5" s="375"/>
      <c r="H5" s="408"/>
      <c r="I5" s="429"/>
      <c r="J5" s="423"/>
      <c r="K5" s="423"/>
      <c r="L5" s="425"/>
    </row>
    <row r="6" spans="1:12" ht="27" customHeight="1" x14ac:dyDescent="0.25">
      <c r="A6" s="196"/>
      <c r="B6" s="132" t="s">
        <v>199</v>
      </c>
      <c r="C6" s="188" t="s">
        <v>355</v>
      </c>
      <c r="D6" s="411"/>
      <c r="E6" s="391"/>
      <c r="F6" s="392"/>
      <c r="G6" s="393"/>
      <c r="H6" s="409"/>
      <c r="I6" s="161"/>
      <c r="J6" s="161"/>
      <c r="K6" s="161"/>
      <c r="L6" s="215" t="e">
        <f>AVERAGE(I6:K6)</f>
        <v>#DIV/0!</v>
      </c>
    </row>
    <row r="7" spans="1:12" ht="55.5" customHeight="1" x14ac:dyDescent="0.25">
      <c r="A7" s="140" t="s">
        <v>238</v>
      </c>
      <c r="B7" s="395" t="s">
        <v>239</v>
      </c>
      <c r="C7" s="410"/>
      <c r="D7" s="404" t="s">
        <v>425</v>
      </c>
      <c r="E7" s="398" t="s">
        <v>37</v>
      </c>
      <c r="F7" s="399" t="s">
        <v>38</v>
      </c>
      <c r="G7" s="400" t="s">
        <v>39</v>
      </c>
      <c r="H7" s="377"/>
      <c r="I7" s="403"/>
      <c r="J7" s="403"/>
      <c r="K7" s="403"/>
      <c r="L7" s="417"/>
    </row>
    <row r="8" spans="1:12" ht="21.75" customHeight="1" x14ac:dyDescent="0.25">
      <c r="A8" s="195"/>
      <c r="B8" s="187" t="s">
        <v>197</v>
      </c>
      <c r="C8" s="146" t="s">
        <v>319</v>
      </c>
      <c r="D8" s="405"/>
      <c r="E8" s="369"/>
      <c r="F8" s="372"/>
      <c r="G8" s="375"/>
      <c r="H8" s="378"/>
      <c r="I8" s="401"/>
      <c r="J8" s="401"/>
      <c r="K8" s="401"/>
      <c r="L8" s="418"/>
    </row>
    <row r="9" spans="1:12" ht="34.5" customHeight="1" x14ac:dyDescent="0.25">
      <c r="A9" s="195"/>
      <c r="B9" s="187" t="s">
        <v>198</v>
      </c>
      <c r="C9" s="189" t="s">
        <v>356</v>
      </c>
      <c r="D9" s="405"/>
      <c r="E9" s="369"/>
      <c r="F9" s="372"/>
      <c r="G9" s="375"/>
      <c r="H9" s="378"/>
      <c r="I9" s="401"/>
      <c r="J9" s="401"/>
      <c r="K9" s="401"/>
      <c r="L9" s="418"/>
    </row>
    <row r="10" spans="1:12" ht="21.75" customHeight="1" x14ac:dyDescent="0.25">
      <c r="A10" s="195"/>
      <c r="B10" s="187" t="s">
        <v>199</v>
      </c>
      <c r="C10" s="146" t="s">
        <v>321</v>
      </c>
      <c r="D10" s="405"/>
      <c r="E10" s="369"/>
      <c r="F10" s="372"/>
      <c r="G10" s="375"/>
      <c r="H10" s="378"/>
      <c r="I10" s="401"/>
      <c r="J10" s="401"/>
      <c r="K10" s="401"/>
      <c r="L10" s="418"/>
    </row>
    <row r="11" spans="1:12" ht="45" customHeight="1" x14ac:dyDescent="0.3">
      <c r="A11" s="205"/>
      <c r="B11" s="132" t="s">
        <v>200</v>
      </c>
      <c r="C11" s="147" t="s">
        <v>320</v>
      </c>
      <c r="D11" s="411"/>
      <c r="E11" s="391"/>
      <c r="F11" s="392"/>
      <c r="G11" s="393"/>
      <c r="H11" s="386"/>
      <c r="I11" s="161"/>
      <c r="J11" s="161"/>
      <c r="K11" s="161"/>
      <c r="L11" s="215" t="e">
        <f t="shared" ref="L11:L30" si="0">AVERAGE(I11:K11)</f>
        <v>#DIV/0!</v>
      </c>
    </row>
    <row r="12" spans="1:12" ht="45" customHeight="1" x14ac:dyDescent="0.25">
      <c r="A12" s="135" t="s">
        <v>241</v>
      </c>
      <c r="B12" s="395" t="s">
        <v>240</v>
      </c>
      <c r="C12" s="410"/>
      <c r="D12" s="404" t="s">
        <v>40</v>
      </c>
      <c r="E12" s="398" t="s">
        <v>41</v>
      </c>
      <c r="F12" s="399" t="s">
        <v>357</v>
      </c>
      <c r="G12" s="400" t="s">
        <v>42</v>
      </c>
      <c r="H12" s="377"/>
      <c r="I12" s="403"/>
      <c r="J12" s="403"/>
      <c r="K12" s="403"/>
      <c r="L12" s="417"/>
    </row>
    <row r="13" spans="1:12" ht="108" customHeight="1" x14ac:dyDescent="0.3">
      <c r="A13" s="206"/>
      <c r="B13" s="138" t="s">
        <v>197</v>
      </c>
      <c r="C13" s="146" t="s">
        <v>242</v>
      </c>
      <c r="D13" s="405"/>
      <c r="E13" s="369"/>
      <c r="F13" s="372"/>
      <c r="G13" s="375"/>
      <c r="H13" s="378"/>
      <c r="I13" s="401"/>
      <c r="J13" s="401"/>
      <c r="K13" s="401"/>
      <c r="L13" s="418"/>
    </row>
    <row r="14" spans="1:12" ht="37.5" customHeight="1" x14ac:dyDescent="0.3">
      <c r="A14" s="206"/>
      <c r="B14" s="138" t="s">
        <v>198</v>
      </c>
      <c r="C14" s="189" t="s">
        <v>352</v>
      </c>
      <c r="D14" s="405"/>
      <c r="E14" s="369"/>
      <c r="F14" s="372"/>
      <c r="G14" s="375"/>
      <c r="H14" s="378"/>
      <c r="I14" s="401"/>
      <c r="J14" s="401"/>
      <c r="K14" s="401"/>
      <c r="L14" s="418"/>
    </row>
    <row r="15" spans="1:12" ht="39" customHeight="1" x14ac:dyDescent="0.3">
      <c r="A15" s="205"/>
      <c r="B15" s="192" t="s">
        <v>199</v>
      </c>
      <c r="C15" s="188" t="s">
        <v>115</v>
      </c>
      <c r="D15" s="411"/>
      <c r="E15" s="391"/>
      <c r="F15" s="392"/>
      <c r="G15" s="393"/>
      <c r="H15" s="386"/>
      <c r="I15" s="161"/>
      <c r="J15" s="161"/>
      <c r="K15" s="161"/>
      <c r="L15" s="215" t="e">
        <f t="shared" si="0"/>
        <v>#DIV/0!</v>
      </c>
    </row>
    <row r="16" spans="1:12" ht="39" customHeight="1" x14ac:dyDescent="0.25">
      <c r="A16" s="135" t="s">
        <v>243</v>
      </c>
      <c r="B16" s="420" t="s">
        <v>244</v>
      </c>
      <c r="C16" s="421"/>
      <c r="D16" s="404" t="s">
        <v>43</v>
      </c>
      <c r="E16" s="398" t="s">
        <v>44</v>
      </c>
      <c r="F16" s="399" t="s">
        <v>45</v>
      </c>
      <c r="G16" s="400" t="s">
        <v>12</v>
      </c>
      <c r="H16" s="377"/>
      <c r="I16" s="403"/>
      <c r="J16" s="403"/>
      <c r="K16" s="403"/>
      <c r="L16" s="417"/>
    </row>
    <row r="17" spans="1:12" ht="51.75" x14ac:dyDescent="0.3">
      <c r="A17" s="206"/>
      <c r="B17" s="138" t="s">
        <v>197</v>
      </c>
      <c r="C17" s="148" t="s">
        <v>322</v>
      </c>
      <c r="D17" s="405"/>
      <c r="E17" s="369"/>
      <c r="F17" s="372"/>
      <c r="G17" s="375"/>
      <c r="H17" s="378"/>
      <c r="I17" s="401"/>
      <c r="J17" s="401"/>
      <c r="K17" s="401"/>
      <c r="L17" s="418"/>
    </row>
    <row r="18" spans="1:12" ht="34.5" x14ac:dyDescent="0.3">
      <c r="A18" s="206"/>
      <c r="B18" s="138" t="s">
        <v>198</v>
      </c>
      <c r="C18" s="191" t="s">
        <v>358</v>
      </c>
      <c r="D18" s="405"/>
      <c r="E18" s="369"/>
      <c r="F18" s="372"/>
      <c r="G18" s="375"/>
      <c r="H18" s="378"/>
      <c r="I18" s="401"/>
      <c r="J18" s="401"/>
      <c r="K18" s="401"/>
      <c r="L18" s="418"/>
    </row>
    <row r="19" spans="1:12" ht="51.75" x14ac:dyDescent="0.3">
      <c r="A19" s="206"/>
      <c r="B19" s="138" t="s">
        <v>199</v>
      </c>
      <c r="C19" s="148" t="s">
        <v>323</v>
      </c>
      <c r="D19" s="405"/>
      <c r="E19" s="369"/>
      <c r="F19" s="372"/>
      <c r="G19" s="375"/>
      <c r="H19" s="378"/>
      <c r="I19" s="401"/>
      <c r="J19" s="401"/>
      <c r="K19" s="401"/>
      <c r="L19" s="418"/>
    </row>
    <row r="20" spans="1:12" ht="34.5" x14ac:dyDescent="0.3">
      <c r="A20" s="206"/>
      <c r="B20" s="138" t="s">
        <v>200</v>
      </c>
      <c r="C20" s="191" t="s">
        <v>359</v>
      </c>
      <c r="D20" s="405"/>
      <c r="E20" s="369"/>
      <c r="F20" s="372"/>
      <c r="G20" s="375"/>
      <c r="H20" s="378"/>
      <c r="I20" s="401"/>
      <c r="J20" s="401"/>
      <c r="K20" s="401"/>
      <c r="L20" s="418"/>
    </row>
    <row r="21" spans="1:12" ht="47.25" customHeight="1" thickBot="1" x14ac:dyDescent="0.3">
      <c r="A21" s="211"/>
      <c r="B21" s="208" t="s">
        <v>201</v>
      </c>
      <c r="C21" s="209" t="s">
        <v>245</v>
      </c>
      <c r="D21" s="406"/>
      <c r="E21" s="370"/>
      <c r="F21" s="373"/>
      <c r="G21" s="376"/>
      <c r="H21" s="379"/>
      <c r="I21" s="210"/>
      <c r="J21" s="210"/>
      <c r="K21" s="210"/>
      <c r="L21" s="216" t="e">
        <f t="shared" si="0"/>
        <v>#DIV/0!</v>
      </c>
    </row>
    <row r="22" spans="1:12" ht="144" customHeight="1" thickTop="1" x14ac:dyDescent="0.25">
      <c r="A22" s="265" t="s">
        <v>246</v>
      </c>
      <c r="B22" s="382" t="s">
        <v>360</v>
      </c>
      <c r="C22" s="419"/>
      <c r="D22" s="255" t="s">
        <v>46</v>
      </c>
      <c r="E22" s="250" t="s">
        <v>49</v>
      </c>
      <c r="F22" s="251" t="s">
        <v>47</v>
      </c>
      <c r="G22" s="36" t="s">
        <v>48</v>
      </c>
      <c r="H22" s="293"/>
      <c r="I22" s="161"/>
      <c r="J22" s="161"/>
      <c r="K22" s="161"/>
      <c r="L22" s="215" t="e">
        <f t="shared" si="0"/>
        <v>#DIV/0!</v>
      </c>
    </row>
    <row r="23" spans="1:12" ht="76.5" customHeight="1" x14ac:dyDescent="0.25">
      <c r="A23" s="135" t="s">
        <v>247</v>
      </c>
      <c r="B23" s="361" t="s">
        <v>362</v>
      </c>
      <c r="C23" s="410"/>
      <c r="D23" s="404" t="s">
        <v>11</v>
      </c>
      <c r="E23" s="398" t="s">
        <v>50</v>
      </c>
      <c r="F23" s="399" t="s">
        <v>51</v>
      </c>
      <c r="G23" s="400" t="s">
        <v>12</v>
      </c>
      <c r="H23" s="377"/>
      <c r="I23" s="403"/>
      <c r="J23" s="403"/>
      <c r="K23" s="403"/>
      <c r="L23" s="417"/>
    </row>
    <row r="24" spans="1:12" ht="69" x14ac:dyDescent="0.25">
      <c r="A24" s="139"/>
      <c r="B24" s="129" t="s">
        <v>197</v>
      </c>
      <c r="C24" s="191" t="s">
        <v>363</v>
      </c>
      <c r="D24" s="405"/>
      <c r="E24" s="369"/>
      <c r="F24" s="372"/>
      <c r="G24" s="375"/>
      <c r="H24" s="378"/>
      <c r="I24" s="401"/>
      <c r="J24" s="401"/>
      <c r="K24" s="401"/>
      <c r="L24" s="418"/>
    </row>
    <row r="25" spans="1:12" ht="37.5" customHeight="1" x14ac:dyDescent="0.25">
      <c r="A25" s="139"/>
      <c r="B25" s="129" t="s">
        <v>198</v>
      </c>
      <c r="C25" s="191" t="s">
        <v>361</v>
      </c>
      <c r="D25" s="405"/>
      <c r="E25" s="369"/>
      <c r="F25" s="372"/>
      <c r="G25" s="375"/>
      <c r="H25" s="378"/>
      <c r="I25" s="401"/>
      <c r="J25" s="401"/>
      <c r="K25" s="401"/>
      <c r="L25" s="418"/>
    </row>
    <row r="26" spans="1:12" ht="81" customHeight="1" x14ac:dyDescent="0.25">
      <c r="A26" s="207"/>
      <c r="B26" s="145" t="s">
        <v>199</v>
      </c>
      <c r="C26" s="147" t="s">
        <v>248</v>
      </c>
      <c r="D26" s="411"/>
      <c r="E26" s="391"/>
      <c r="F26" s="392"/>
      <c r="G26" s="393"/>
      <c r="H26" s="386"/>
      <c r="I26" s="161"/>
      <c r="J26" s="161"/>
      <c r="K26" s="161"/>
      <c r="L26" s="215" t="e">
        <f t="shared" si="0"/>
        <v>#DIV/0!</v>
      </c>
    </row>
    <row r="27" spans="1:12" ht="120.95" customHeight="1" x14ac:dyDescent="0.25">
      <c r="A27" s="136" t="s">
        <v>249</v>
      </c>
      <c r="B27" s="394" t="s">
        <v>364</v>
      </c>
      <c r="C27" s="412"/>
      <c r="D27" s="201" t="s">
        <v>53</v>
      </c>
      <c r="E27" s="197" t="s">
        <v>52</v>
      </c>
      <c r="F27" s="198" t="s">
        <v>54</v>
      </c>
      <c r="G27" s="36" t="s">
        <v>55</v>
      </c>
      <c r="H27" s="293"/>
      <c r="I27" s="161"/>
      <c r="J27" s="161"/>
      <c r="K27" s="161"/>
      <c r="L27" s="215" t="e">
        <f t="shared" si="0"/>
        <v>#DIV/0!</v>
      </c>
    </row>
    <row r="28" spans="1:12" ht="123" customHeight="1" x14ac:dyDescent="0.25">
      <c r="A28" s="280" t="s">
        <v>250</v>
      </c>
      <c r="B28" s="394" t="s">
        <v>365</v>
      </c>
      <c r="C28" s="412"/>
      <c r="D28" s="281" t="s">
        <v>5</v>
      </c>
      <c r="E28" s="31" t="s">
        <v>6</v>
      </c>
      <c r="F28" s="32" t="s">
        <v>7</v>
      </c>
      <c r="G28" s="33" t="s">
        <v>8</v>
      </c>
      <c r="H28" s="294"/>
      <c r="I28" s="222"/>
      <c r="J28" s="222"/>
      <c r="K28" s="222"/>
      <c r="L28" s="282" t="e">
        <f t="shared" si="0"/>
        <v>#DIV/0!</v>
      </c>
    </row>
    <row r="29" spans="1:12" ht="186" customHeight="1" thickBot="1" x14ac:dyDescent="0.3">
      <c r="A29" s="227" t="s">
        <v>251</v>
      </c>
      <c r="B29" s="413" t="s">
        <v>324</v>
      </c>
      <c r="C29" s="414"/>
      <c r="D29" s="218" t="s">
        <v>56</v>
      </c>
      <c r="E29" s="256" t="s">
        <v>59</v>
      </c>
      <c r="F29" s="257" t="s">
        <v>57</v>
      </c>
      <c r="G29" s="221" t="s">
        <v>58</v>
      </c>
      <c r="H29" s="295"/>
      <c r="I29" s="210"/>
      <c r="J29" s="210"/>
      <c r="K29" s="210"/>
      <c r="L29" s="216" t="e">
        <f t="shared" si="0"/>
        <v>#DIV/0!</v>
      </c>
    </row>
    <row r="30" spans="1:12" ht="172.5" customHeight="1" thickTop="1" thickBot="1" x14ac:dyDescent="0.3">
      <c r="A30" s="227" t="s">
        <v>252</v>
      </c>
      <c r="B30" s="415" t="s">
        <v>435</v>
      </c>
      <c r="C30" s="416"/>
      <c r="D30" s="218" t="s">
        <v>60</v>
      </c>
      <c r="E30" s="219" t="s">
        <v>61</v>
      </c>
      <c r="F30" s="220" t="s">
        <v>62</v>
      </c>
      <c r="G30" s="221" t="s">
        <v>63</v>
      </c>
      <c r="H30" s="295"/>
      <c r="I30" s="210"/>
      <c r="J30" s="210"/>
      <c r="K30" s="210"/>
      <c r="L30" s="216" t="e">
        <f t="shared" si="0"/>
        <v>#DIV/0!</v>
      </c>
    </row>
    <row r="31" spans="1:12" ht="16.5" thickTop="1" x14ac:dyDescent="0.25">
      <c r="C31" s="6"/>
      <c r="D31" s="5"/>
      <c r="E31" s="5"/>
      <c r="F31" s="5"/>
      <c r="G31" s="10"/>
      <c r="H31" s="5"/>
    </row>
    <row r="32" spans="1:12" x14ac:dyDescent="0.25">
      <c r="C32" s="6"/>
      <c r="D32" s="5"/>
      <c r="E32" s="5"/>
      <c r="F32" s="5"/>
      <c r="G32" s="10"/>
      <c r="H32" s="5"/>
    </row>
    <row r="33" spans="3:8" x14ac:dyDescent="0.25">
      <c r="C33" s="12"/>
      <c r="D33" s="5"/>
      <c r="E33" s="5"/>
      <c r="F33" s="5"/>
      <c r="G33" s="10"/>
      <c r="H33" s="5"/>
    </row>
  </sheetData>
  <sheetProtection sheet="1" objects="1" scenarios="1" selectLockedCells="1"/>
  <customSheetViews>
    <customSheetView guid="{F7C64A9A-BB92-486D-9FF5-5F3131A9148D}" scale="60" showPageBreaks="1" showGridLines="0" showRowCol="0" fitToPage="1" printArea="1" view="pageLayout" showRuler="0" topLeftCell="A28">
      <selection activeCell="I30" sqref="I30"/>
      <pageMargins left="0.25" right="0.25" top="0.99947916666666703" bottom="0.25" header="0.3" footer="0.3"/>
      <printOptions horizontalCentered="1"/>
      <pageSetup scale="57" fitToHeight="0" orientation="landscape" r:id="rId1"/>
      <headerFooter>
        <oddHeader>&amp;C&amp;"Century Gothic,Regular"&amp;48Internal Improvement Review (IIR)</oddHeader>
      </headerFooter>
    </customSheetView>
  </customSheetViews>
  <mergeCells count="57">
    <mergeCell ref="H7:H11"/>
    <mergeCell ref="A1:C1"/>
    <mergeCell ref="G3:G6"/>
    <mergeCell ref="J12:J14"/>
    <mergeCell ref="I12:I14"/>
    <mergeCell ref="I3:I5"/>
    <mergeCell ref="A2:C2"/>
    <mergeCell ref="B3:C3"/>
    <mergeCell ref="D3:D6"/>
    <mergeCell ref="E3:E6"/>
    <mergeCell ref="F3:F6"/>
    <mergeCell ref="L12:L14"/>
    <mergeCell ref="K3:K5"/>
    <mergeCell ref="L3:L5"/>
    <mergeCell ref="I7:I10"/>
    <mergeCell ref="J7:J10"/>
    <mergeCell ref="K7:K10"/>
    <mergeCell ref="L7:L10"/>
    <mergeCell ref="J3:J5"/>
    <mergeCell ref="K12:K14"/>
    <mergeCell ref="J23:J25"/>
    <mergeCell ref="K23:K25"/>
    <mergeCell ref="H16:H21"/>
    <mergeCell ref="L23:L25"/>
    <mergeCell ref="B27:C27"/>
    <mergeCell ref="I16:I20"/>
    <mergeCell ref="J16:J20"/>
    <mergeCell ref="K16:K20"/>
    <mergeCell ref="L16:L20"/>
    <mergeCell ref="B22:C22"/>
    <mergeCell ref="B23:C23"/>
    <mergeCell ref="D23:D26"/>
    <mergeCell ref="E23:E26"/>
    <mergeCell ref="F23:F26"/>
    <mergeCell ref="G23:G26"/>
    <mergeCell ref="B16:C16"/>
    <mergeCell ref="B28:C28"/>
    <mergeCell ref="B29:C29"/>
    <mergeCell ref="B30:C30"/>
    <mergeCell ref="H23:H26"/>
    <mergeCell ref="I23:I25"/>
    <mergeCell ref="D16:D21"/>
    <mergeCell ref="H3:H6"/>
    <mergeCell ref="B7:C7"/>
    <mergeCell ref="D7:D11"/>
    <mergeCell ref="E7:E11"/>
    <mergeCell ref="F7:F11"/>
    <mergeCell ref="G7:G11"/>
    <mergeCell ref="B12:C12"/>
    <mergeCell ref="D12:D15"/>
    <mergeCell ref="E12:E15"/>
    <mergeCell ref="F12:F15"/>
    <mergeCell ref="G12:G15"/>
    <mergeCell ref="E16:E21"/>
    <mergeCell ref="F16:F21"/>
    <mergeCell ref="G16:G21"/>
    <mergeCell ref="H12:H15"/>
  </mergeCells>
  <phoneticPr fontId="5" type="noConversion"/>
  <conditionalFormatting sqref="L31:L1048576">
    <cfRule type="containsErrors" dxfId="22" priority="7">
      <formula>ISERROR(L31)</formula>
    </cfRule>
  </conditionalFormatting>
  <conditionalFormatting sqref="L6:L7">
    <cfRule type="containsErrors" dxfId="21" priority="5">
      <formula>ISERROR(L6)</formula>
    </cfRule>
  </conditionalFormatting>
  <conditionalFormatting sqref="L11:L12">
    <cfRule type="containsErrors" dxfId="20" priority="4">
      <formula>ISERROR(L11)</formula>
    </cfRule>
  </conditionalFormatting>
  <conditionalFormatting sqref="L15:L16 L21:L23 L26:L30">
    <cfRule type="containsErrors" dxfId="19" priority="3">
      <formula>ISERROR(L15)</formula>
    </cfRule>
  </conditionalFormatting>
  <conditionalFormatting sqref="L3">
    <cfRule type="containsErrors" dxfId="18" priority="2">
      <formula>ISERROR(L3)</formula>
    </cfRule>
  </conditionalFormatting>
  <conditionalFormatting sqref="L2">
    <cfRule type="containsErrors" dxfId="17" priority="1">
      <formula>ISERROR(L2)</formula>
    </cfRule>
  </conditionalFormatting>
  <printOptions horizontalCentered="1"/>
  <pageMargins left="0.25" right="0.25" top="0.99947916666666703" bottom="0.25" header="0.3" footer="0.3"/>
  <pageSetup scale="53" fitToHeight="0" orientation="landscape" r:id="rId2"/>
  <headerFooter>
    <oddHeader>&amp;C&amp;"Century Gothic,Regular"&amp;48Internal Improvement Review (IIR)</oddHeader>
  </headerFooter>
  <ignoredErrors>
    <ignoredError sqref="B4:B6 B8:B11 B24:B26 B13:B14 B17:B21 B15" numberStoredAsText="1"/>
    <ignoredError sqref="L7:L10 L16:L20 L12:L14" evalError="1"/>
    <ignoredError sqref="L6 L11 L15 L21:L22 L26:L30" evalError="1" emptyCellReference="1"/>
  </ignoredErrors>
  <legacyDrawing r:id="rId3"/>
  <extLst>
    <ext xmlns:mx="http://schemas.microsoft.com/office/mac/excel/2008/main" uri="{64002731-A6B0-56B0-2670-7721B7C09600}">
      <mx:PLV Mode="1"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B4"/>
  <sheetViews>
    <sheetView workbookViewId="0">
      <selection activeCell="C29" sqref="C29"/>
    </sheetView>
  </sheetViews>
  <sheetFormatPr defaultRowHeight="15" x14ac:dyDescent="0.25"/>
  <cols>
    <col min="2" max="2" width="12" bestFit="1" customWidth="1"/>
  </cols>
  <sheetData>
    <row r="1" spans="2:2" ht="26.25" x14ac:dyDescent="0.35">
      <c r="B1" s="247">
        <v>0</v>
      </c>
    </row>
    <row r="2" spans="2:2" ht="26.25" x14ac:dyDescent="0.35">
      <c r="B2" s="247">
        <v>1</v>
      </c>
    </row>
    <row r="3" spans="2:2" ht="26.25" x14ac:dyDescent="0.35">
      <c r="B3" s="247">
        <v>2</v>
      </c>
    </row>
    <row r="4" spans="2:2" ht="26.25" x14ac:dyDescent="0.35">
      <c r="B4" s="247">
        <v>3</v>
      </c>
    </row>
  </sheetData>
  <customSheetViews>
    <customSheetView guid="{F7C64A9A-BB92-486D-9FF5-5F3131A9148D}">
      <selection activeCell="C29" sqref="C29"/>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L27"/>
  <sheetViews>
    <sheetView showGridLines="0" showRowColHeaders="0" showRuler="0" view="pageLayout" zoomScale="60" zoomScaleNormal="70" zoomScalePageLayoutView="60" workbookViewId="0">
      <selection activeCell="H3" sqref="H3:H7"/>
    </sheetView>
  </sheetViews>
  <sheetFormatPr defaultColWidth="9.28515625" defaultRowHeight="15.75" x14ac:dyDescent="0.25"/>
  <cols>
    <col min="1" max="1" width="9.140625" style="1" customWidth="1"/>
    <col min="2" max="2" width="4" style="144" customWidth="1"/>
    <col min="3" max="3" width="29.28515625" style="3" customWidth="1"/>
    <col min="4" max="4" width="21.42578125" style="1" customWidth="1"/>
    <col min="5" max="5" width="23.28515625" style="1" customWidth="1"/>
    <col min="6" max="6" width="23.7109375" style="1" customWidth="1"/>
    <col min="7" max="7" width="21.85546875" style="8" customWidth="1"/>
    <col min="8" max="8" width="49" style="1" customWidth="1"/>
    <col min="9" max="9" width="17.140625" style="1" customWidth="1"/>
    <col min="10" max="11" width="16.7109375" style="1" customWidth="1"/>
    <col min="12" max="12" width="19.42578125" style="14" bestFit="1" customWidth="1"/>
    <col min="13" max="16384" width="9.28515625" style="1"/>
  </cols>
  <sheetData>
    <row r="1" spans="1:12" ht="66.75" customHeight="1" thickBot="1" x14ac:dyDescent="0.3">
      <c r="A1" s="445" t="s">
        <v>1</v>
      </c>
      <c r="B1" s="445"/>
      <c r="C1" s="445"/>
      <c r="D1" s="445"/>
      <c r="E1" s="445"/>
      <c r="F1" s="299"/>
      <c r="G1" s="223"/>
      <c r="H1" s="224"/>
      <c r="I1" s="225"/>
      <c r="J1" s="225"/>
      <c r="K1" s="225"/>
      <c r="L1" s="226"/>
    </row>
    <row r="2" spans="1:12" s="11" customFormat="1" ht="73.5" thickTop="1" thickBot="1" x14ac:dyDescent="0.3">
      <c r="A2" s="358" t="s">
        <v>10</v>
      </c>
      <c r="B2" s="359"/>
      <c r="C2" s="438"/>
      <c r="D2" s="321">
        <v>0</v>
      </c>
      <c r="E2" s="322">
        <v>1</v>
      </c>
      <c r="F2" s="323">
        <v>2</v>
      </c>
      <c r="G2" s="324">
        <v>3</v>
      </c>
      <c r="H2" s="230" t="s">
        <v>9</v>
      </c>
      <c r="I2" s="231" t="s">
        <v>34</v>
      </c>
      <c r="J2" s="232" t="s">
        <v>35</v>
      </c>
      <c r="K2" s="232" t="s">
        <v>36</v>
      </c>
      <c r="L2" s="233" t="s">
        <v>441</v>
      </c>
    </row>
    <row r="3" spans="1:12" s="11" customFormat="1" ht="144.75" customHeight="1" x14ac:dyDescent="0.25">
      <c r="A3" s="234" t="s">
        <v>253</v>
      </c>
      <c r="B3" s="468" t="s">
        <v>442</v>
      </c>
      <c r="C3" s="469"/>
      <c r="D3" s="470" t="s">
        <v>64</v>
      </c>
      <c r="E3" s="471" t="s">
        <v>65</v>
      </c>
      <c r="F3" s="472" t="s">
        <v>66</v>
      </c>
      <c r="G3" s="473" t="s">
        <v>67</v>
      </c>
      <c r="H3" s="474"/>
      <c r="I3" s="477"/>
      <c r="J3" s="464"/>
      <c r="K3" s="464"/>
      <c r="L3" s="462"/>
    </row>
    <row r="4" spans="1:12" s="11" customFormat="1" ht="20.25" customHeight="1" x14ac:dyDescent="0.25">
      <c r="A4" s="235"/>
      <c r="B4" s="190" t="s">
        <v>197</v>
      </c>
      <c r="C4" s="185" t="s">
        <v>366</v>
      </c>
      <c r="D4" s="451"/>
      <c r="E4" s="454"/>
      <c r="F4" s="457"/>
      <c r="G4" s="460"/>
      <c r="H4" s="475"/>
      <c r="I4" s="478"/>
      <c r="J4" s="465"/>
      <c r="K4" s="465"/>
      <c r="L4" s="463"/>
    </row>
    <row r="5" spans="1:12" s="11" customFormat="1" ht="24" customHeight="1" x14ac:dyDescent="0.25">
      <c r="A5" s="235"/>
      <c r="B5" s="190" t="s">
        <v>198</v>
      </c>
      <c r="C5" s="199" t="s">
        <v>254</v>
      </c>
      <c r="D5" s="451"/>
      <c r="E5" s="454"/>
      <c r="F5" s="457"/>
      <c r="G5" s="460"/>
      <c r="H5" s="475"/>
      <c r="I5" s="478"/>
      <c r="J5" s="465"/>
      <c r="K5" s="465"/>
      <c r="L5" s="463"/>
    </row>
    <row r="6" spans="1:12" s="11" customFormat="1" ht="23.25" customHeight="1" x14ac:dyDescent="0.25">
      <c r="A6" s="235"/>
      <c r="B6" s="190" t="s">
        <v>199</v>
      </c>
      <c r="C6" s="199" t="s">
        <v>255</v>
      </c>
      <c r="D6" s="451"/>
      <c r="E6" s="454"/>
      <c r="F6" s="457"/>
      <c r="G6" s="460"/>
      <c r="H6" s="475"/>
      <c r="I6" s="478"/>
      <c r="J6" s="465"/>
      <c r="K6" s="465"/>
      <c r="L6" s="463"/>
    </row>
    <row r="7" spans="1:12" ht="39" customHeight="1" x14ac:dyDescent="0.25">
      <c r="A7" s="207"/>
      <c r="B7" s="192" t="s">
        <v>200</v>
      </c>
      <c r="C7" s="200" t="s">
        <v>256</v>
      </c>
      <c r="D7" s="452"/>
      <c r="E7" s="455"/>
      <c r="F7" s="458"/>
      <c r="G7" s="461"/>
      <c r="H7" s="476"/>
      <c r="I7" s="161"/>
      <c r="J7" s="161"/>
      <c r="K7" s="161"/>
      <c r="L7" s="236" t="e">
        <f>AVERAGE(I7:K7)</f>
        <v>#DIV/0!</v>
      </c>
    </row>
    <row r="8" spans="1:12" ht="39.75" customHeight="1" x14ac:dyDescent="0.25">
      <c r="A8" s="237" t="s">
        <v>257</v>
      </c>
      <c r="B8" s="466" t="s">
        <v>367</v>
      </c>
      <c r="C8" s="467"/>
      <c r="D8" s="450" t="s">
        <v>68</v>
      </c>
      <c r="E8" s="453" t="s">
        <v>69</v>
      </c>
      <c r="F8" s="456" t="s">
        <v>70</v>
      </c>
      <c r="G8" s="459" t="s">
        <v>71</v>
      </c>
      <c r="H8" s="440"/>
      <c r="I8" s="443"/>
      <c r="J8" s="443"/>
      <c r="K8" s="443"/>
      <c r="L8" s="446"/>
    </row>
    <row r="9" spans="1:12" ht="34.5" x14ac:dyDescent="0.25">
      <c r="A9" s="238"/>
      <c r="B9" s="190" t="s">
        <v>197</v>
      </c>
      <c r="C9" s="185" t="s">
        <v>260</v>
      </c>
      <c r="D9" s="451"/>
      <c r="E9" s="454"/>
      <c r="F9" s="457"/>
      <c r="G9" s="460"/>
      <c r="H9" s="441"/>
      <c r="I9" s="444"/>
      <c r="J9" s="444"/>
      <c r="K9" s="444"/>
      <c r="L9" s="447"/>
    </row>
    <row r="10" spans="1:12" ht="34.5" x14ac:dyDescent="0.25">
      <c r="A10" s="238"/>
      <c r="B10" s="190" t="s">
        <v>198</v>
      </c>
      <c r="C10" s="185" t="s">
        <v>259</v>
      </c>
      <c r="D10" s="451"/>
      <c r="E10" s="454"/>
      <c r="F10" s="457"/>
      <c r="G10" s="460"/>
      <c r="H10" s="441"/>
      <c r="I10" s="444"/>
      <c r="J10" s="444"/>
      <c r="K10" s="444"/>
      <c r="L10" s="447"/>
    </row>
    <row r="11" spans="1:12" s="2" customFormat="1" ht="39.75" customHeight="1" x14ac:dyDescent="0.25">
      <c r="A11" s="239"/>
      <c r="B11" s="192" t="s">
        <v>199</v>
      </c>
      <c r="C11" s="186" t="s">
        <v>258</v>
      </c>
      <c r="D11" s="452"/>
      <c r="E11" s="455"/>
      <c r="F11" s="458"/>
      <c r="G11" s="461"/>
      <c r="H11" s="442"/>
      <c r="I11" s="161"/>
      <c r="J11" s="161"/>
      <c r="K11" s="161"/>
      <c r="L11" s="236" t="e">
        <f t="shared" ref="L11:L18" si="0">AVERAGE(I11:K11)</f>
        <v>#DIV/0!</v>
      </c>
    </row>
    <row r="12" spans="1:12" s="2" customFormat="1" ht="32.25" customHeight="1" x14ac:dyDescent="0.25">
      <c r="A12" s="237" t="s">
        <v>261</v>
      </c>
      <c r="B12" s="361" t="s">
        <v>368</v>
      </c>
      <c r="C12" s="396"/>
      <c r="D12" s="450" t="s">
        <v>72</v>
      </c>
      <c r="E12" s="453" t="s">
        <v>69</v>
      </c>
      <c r="F12" s="456" t="s">
        <v>73</v>
      </c>
      <c r="G12" s="459" t="s">
        <v>71</v>
      </c>
      <c r="H12" s="440"/>
      <c r="I12" s="443"/>
      <c r="J12" s="443"/>
      <c r="K12" s="443"/>
      <c r="L12" s="446"/>
    </row>
    <row r="13" spans="1:12" s="2" customFormat="1" ht="51.75" x14ac:dyDescent="0.25">
      <c r="A13" s="240"/>
      <c r="B13" s="150" t="s">
        <v>197</v>
      </c>
      <c r="C13" s="185" t="s">
        <v>369</v>
      </c>
      <c r="D13" s="451"/>
      <c r="E13" s="454"/>
      <c r="F13" s="457"/>
      <c r="G13" s="460"/>
      <c r="H13" s="441"/>
      <c r="I13" s="444"/>
      <c r="J13" s="444"/>
      <c r="K13" s="444"/>
      <c r="L13" s="447"/>
    </row>
    <row r="14" spans="1:12" s="2" customFormat="1" ht="71.25" customHeight="1" x14ac:dyDescent="0.25">
      <c r="A14" s="240"/>
      <c r="B14" s="150" t="s">
        <v>198</v>
      </c>
      <c r="C14" s="185" t="s">
        <v>263</v>
      </c>
      <c r="D14" s="451"/>
      <c r="E14" s="454"/>
      <c r="F14" s="457"/>
      <c r="G14" s="460"/>
      <c r="H14" s="441"/>
      <c r="I14" s="444"/>
      <c r="J14" s="444"/>
      <c r="K14" s="444"/>
      <c r="L14" s="447"/>
    </row>
    <row r="15" spans="1:12" s="2" customFormat="1" ht="36" customHeight="1" x14ac:dyDescent="0.25">
      <c r="A15" s="240"/>
      <c r="B15" s="150" t="s">
        <v>199</v>
      </c>
      <c r="C15" s="185" t="s">
        <v>262</v>
      </c>
      <c r="D15" s="451"/>
      <c r="E15" s="454"/>
      <c r="F15" s="457"/>
      <c r="G15" s="460"/>
      <c r="H15" s="441"/>
      <c r="I15" s="444"/>
      <c r="J15" s="444"/>
      <c r="K15" s="444"/>
      <c r="L15" s="447"/>
    </row>
    <row r="16" spans="1:12" ht="60.75" customHeight="1" x14ac:dyDescent="0.25">
      <c r="A16" s="207"/>
      <c r="B16" s="151" t="s">
        <v>200</v>
      </c>
      <c r="C16" s="193" t="s">
        <v>370</v>
      </c>
      <c r="D16" s="452"/>
      <c r="E16" s="455"/>
      <c r="F16" s="458"/>
      <c r="G16" s="461"/>
      <c r="H16" s="442"/>
      <c r="I16" s="161"/>
      <c r="J16" s="161"/>
      <c r="K16" s="161"/>
      <c r="L16" s="236" t="e">
        <f t="shared" si="0"/>
        <v>#DIV/0!</v>
      </c>
    </row>
    <row r="17" spans="1:12" ht="210" customHeight="1" thickBot="1" x14ac:dyDescent="0.3">
      <c r="A17" s="217" t="s">
        <v>264</v>
      </c>
      <c r="B17" s="448" t="s">
        <v>371</v>
      </c>
      <c r="C17" s="449"/>
      <c r="D17" s="283" t="s">
        <v>75</v>
      </c>
      <c r="E17" s="284" t="s">
        <v>74</v>
      </c>
      <c r="F17" s="285" t="s">
        <v>76</v>
      </c>
      <c r="G17" s="286" t="s">
        <v>77</v>
      </c>
      <c r="H17" s="296"/>
      <c r="I17" s="279"/>
      <c r="J17" s="279"/>
      <c r="K17" s="279"/>
      <c r="L17" s="287" t="e">
        <f t="shared" si="0"/>
        <v>#DIV/0!</v>
      </c>
    </row>
    <row r="18" spans="1:12" ht="203.25" customHeight="1" thickTop="1" thickBot="1" x14ac:dyDescent="0.3">
      <c r="A18" s="227" t="s">
        <v>265</v>
      </c>
      <c r="B18" s="415" t="s">
        <v>372</v>
      </c>
      <c r="C18" s="439"/>
      <c r="D18" s="260" t="s">
        <v>373</v>
      </c>
      <c r="E18" s="261" t="s">
        <v>80</v>
      </c>
      <c r="F18" s="262" t="s">
        <v>79</v>
      </c>
      <c r="G18" s="228" t="s">
        <v>78</v>
      </c>
      <c r="H18" s="297"/>
      <c r="I18" s="210"/>
      <c r="J18" s="210"/>
      <c r="K18" s="210"/>
      <c r="L18" s="229" t="e">
        <f t="shared" si="0"/>
        <v>#DIV/0!</v>
      </c>
    </row>
    <row r="19" spans="1:12" ht="16.5" thickTop="1" x14ac:dyDescent="0.25">
      <c r="C19" s="6"/>
      <c r="D19" s="34"/>
      <c r="E19" s="34"/>
      <c r="F19" s="34"/>
      <c r="G19" s="34"/>
      <c r="H19" s="5"/>
    </row>
    <row r="20" spans="1:12" x14ac:dyDescent="0.25">
      <c r="C20" s="12"/>
      <c r="D20" s="34"/>
      <c r="E20" s="34"/>
      <c r="F20" s="34"/>
      <c r="G20" s="34"/>
      <c r="H20" s="5"/>
    </row>
    <row r="21" spans="1:12" x14ac:dyDescent="0.25">
      <c r="D21" s="34"/>
      <c r="E21" s="34"/>
      <c r="F21" s="34"/>
      <c r="G21" s="34"/>
    </row>
    <row r="22" spans="1:12" x14ac:dyDescent="0.25">
      <c r="D22" s="34"/>
      <c r="E22" s="34"/>
      <c r="F22" s="34"/>
      <c r="G22" s="34"/>
    </row>
    <row r="23" spans="1:12" x14ac:dyDescent="0.25">
      <c r="D23" s="34"/>
      <c r="E23" s="34"/>
      <c r="F23" s="34"/>
      <c r="G23" s="34"/>
    </row>
    <row r="24" spans="1:12" x14ac:dyDescent="0.25">
      <c r="D24" s="34"/>
      <c r="E24" s="34"/>
      <c r="F24" s="34"/>
      <c r="G24" s="34"/>
    </row>
    <row r="25" spans="1:12" x14ac:dyDescent="0.25">
      <c r="D25" s="34"/>
      <c r="E25" s="34"/>
      <c r="F25" s="34"/>
      <c r="G25" s="34"/>
    </row>
    <row r="26" spans="1:12" x14ac:dyDescent="0.25">
      <c r="D26" s="34"/>
      <c r="E26" s="34"/>
      <c r="F26" s="34"/>
      <c r="G26" s="34"/>
    </row>
    <row r="27" spans="1:12" x14ac:dyDescent="0.25">
      <c r="D27" s="34"/>
      <c r="E27" s="34"/>
      <c r="F27" s="34"/>
      <c r="G27" s="34"/>
    </row>
  </sheetData>
  <sheetProtection sheet="1" objects="1" scenarios="1" selectLockedCells="1"/>
  <customSheetViews>
    <customSheetView guid="{F7C64A9A-BB92-486D-9FF5-5F3131A9148D}" scale="60" showPageBreaks="1" showGridLines="0" showRowCol="0" fitToPage="1" printArea="1" view="pageLayout" showRuler="0">
      <selection activeCell="I7" activeCellId="2" sqref="I16:K18 I11:K11 I7:K7"/>
      <pageMargins left="0.25" right="0.25" top="0.92500000000000004" bottom="0.25" header="0.3" footer="0.3"/>
      <printOptions horizontalCentered="1"/>
      <pageSetup scale="54" fitToHeight="0" orientation="landscape" horizontalDpi="4294967293" verticalDpi="4294967293" r:id="rId1"/>
      <headerFooter>
        <oddHeader>&amp;C&amp;"Century Gothic,Regular"&amp;48Internal Improvement Review</oddHeader>
      </headerFooter>
    </customSheetView>
  </customSheetViews>
  <mergeCells count="34">
    <mergeCell ref="L3:L6"/>
    <mergeCell ref="K3:K6"/>
    <mergeCell ref="B8:C8"/>
    <mergeCell ref="D8:D11"/>
    <mergeCell ref="E8:E11"/>
    <mergeCell ref="F8:F11"/>
    <mergeCell ref="G8:G11"/>
    <mergeCell ref="B3:C3"/>
    <mergeCell ref="D3:D7"/>
    <mergeCell ref="E3:E7"/>
    <mergeCell ref="F3:F7"/>
    <mergeCell ref="G3:G7"/>
    <mergeCell ref="H3:H7"/>
    <mergeCell ref="I3:I6"/>
    <mergeCell ref="J3:J6"/>
    <mergeCell ref="L12:L15"/>
    <mergeCell ref="B17:C17"/>
    <mergeCell ref="H8:H11"/>
    <mergeCell ref="I8:I10"/>
    <mergeCell ref="J8:J10"/>
    <mergeCell ref="K8:K10"/>
    <mergeCell ref="L8:L10"/>
    <mergeCell ref="B12:C12"/>
    <mergeCell ref="D12:D16"/>
    <mergeCell ref="E12:E16"/>
    <mergeCell ref="F12:F16"/>
    <mergeCell ref="G12:G16"/>
    <mergeCell ref="J12:J15"/>
    <mergeCell ref="K12:K15"/>
    <mergeCell ref="A2:C2"/>
    <mergeCell ref="B18:C18"/>
    <mergeCell ref="H12:H16"/>
    <mergeCell ref="I12:I15"/>
    <mergeCell ref="A1:E1"/>
  </mergeCells>
  <phoneticPr fontId="5" type="noConversion"/>
  <conditionalFormatting sqref="L16:L1048576">
    <cfRule type="containsErrors" dxfId="16" priority="7">
      <formula>ISERROR(L16)</formula>
    </cfRule>
  </conditionalFormatting>
  <conditionalFormatting sqref="L1 L11:L12">
    <cfRule type="containsErrors" dxfId="15" priority="6">
      <formula>ISERROR(L1)</formula>
    </cfRule>
  </conditionalFormatting>
  <conditionalFormatting sqref="L7:L8">
    <cfRule type="containsErrors" dxfId="14" priority="4">
      <formula>ISERROR(L7)</formula>
    </cfRule>
  </conditionalFormatting>
  <conditionalFormatting sqref="L3">
    <cfRule type="containsErrors" dxfId="13" priority="2">
      <formula>ISERROR(L3)</formula>
    </cfRule>
  </conditionalFormatting>
  <conditionalFormatting sqref="L2">
    <cfRule type="containsErrors" dxfId="12" priority="1">
      <formula>ISERROR(L2)</formula>
    </cfRule>
  </conditionalFormatting>
  <printOptions horizontalCentered="1"/>
  <pageMargins left="0.25" right="0.25" top="0.92500000000000004" bottom="0.25" header="0.3" footer="0.3"/>
  <pageSetup scale="53" fitToHeight="0" orientation="landscape" horizontalDpi="4294967293" verticalDpi="4294967293" r:id="rId2"/>
  <headerFooter>
    <oddHeader>&amp;C&amp;"Century Gothic,Regular"&amp;48Internal Improvement Review</oddHeader>
  </headerFooter>
  <ignoredErrors>
    <ignoredError sqref="B4:B7 B9:B11 B13:B16" numberStoredAsText="1"/>
    <ignoredError sqref="L3:L6 L8:L10" evalError="1"/>
    <ignoredError sqref="L11:L18 L7" evalError="1" emptyCellReference="1"/>
  </ignoredErrors>
  <legacyDrawing r:id="rId3"/>
  <extLst>
    <ext xmlns:mx="http://schemas.microsoft.com/office/mac/excel/2008/main" uri="{64002731-A6B0-56B0-2670-7721B7C09600}">
      <mx:PLV Mode="1" OnePage="0" WScale="10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M38"/>
  <sheetViews>
    <sheetView showGridLines="0" showRowColHeaders="0" showRuler="0" view="pageLayout" zoomScale="60" zoomScaleNormal="50" zoomScalePageLayoutView="60" workbookViewId="0">
      <selection activeCell="I3" sqref="I3:I9"/>
    </sheetView>
  </sheetViews>
  <sheetFormatPr defaultColWidth="9.42578125" defaultRowHeight="15.75" x14ac:dyDescent="0.25"/>
  <cols>
    <col min="1" max="1" width="6.42578125" style="1" customWidth="1"/>
    <col min="2" max="2" width="3.42578125" style="144" customWidth="1"/>
    <col min="3" max="3" width="3.28515625" style="1" customWidth="1"/>
    <col min="4" max="4" width="32.85546875" style="3" customWidth="1"/>
    <col min="5" max="5" width="24" style="1" customWidth="1"/>
    <col min="6" max="6" width="23.5703125" style="1" customWidth="1"/>
    <col min="7" max="7" width="22.42578125" style="1" customWidth="1"/>
    <col min="8" max="8" width="23.5703125" style="8" customWidth="1"/>
    <col min="9" max="9" width="34.28515625" style="1" customWidth="1"/>
    <col min="10" max="10" width="17.7109375" style="1" customWidth="1"/>
    <col min="11" max="11" width="16.85546875" style="1" customWidth="1"/>
    <col min="12" max="12" width="15.42578125" style="1" customWidth="1"/>
    <col min="13" max="13" width="19.7109375" style="14" customWidth="1"/>
    <col min="14" max="16384" width="9.42578125" style="1"/>
  </cols>
  <sheetData>
    <row r="1" spans="1:13" ht="73.5" customHeight="1" thickBot="1" x14ac:dyDescent="0.3">
      <c r="A1" s="523" t="s">
        <v>444</v>
      </c>
      <c r="B1" s="523"/>
      <c r="C1" s="523"/>
      <c r="D1" s="523"/>
      <c r="E1" s="523"/>
      <c r="F1" s="224"/>
      <c r="G1" s="224"/>
      <c r="H1" s="223"/>
      <c r="I1" s="224"/>
      <c r="J1" s="225"/>
      <c r="K1" s="225"/>
      <c r="L1" s="225"/>
      <c r="M1" s="226"/>
    </row>
    <row r="2" spans="1:13" s="11" customFormat="1" ht="73.5" thickTop="1" thickBot="1" x14ac:dyDescent="0.3">
      <c r="A2" s="524" t="s">
        <v>10</v>
      </c>
      <c r="B2" s="359"/>
      <c r="C2" s="359"/>
      <c r="D2" s="438"/>
      <c r="E2" s="321">
        <v>0</v>
      </c>
      <c r="F2" s="322">
        <v>1</v>
      </c>
      <c r="G2" s="323">
        <v>2</v>
      </c>
      <c r="H2" s="324">
        <v>3</v>
      </c>
      <c r="I2" s="230" t="s">
        <v>9</v>
      </c>
      <c r="J2" s="232" t="s">
        <v>34</v>
      </c>
      <c r="K2" s="232" t="s">
        <v>35</v>
      </c>
      <c r="L2" s="232" t="s">
        <v>36</v>
      </c>
      <c r="M2" s="233" t="s">
        <v>441</v>
      </c>
    </row>
    <row r="3" spans="1:13" s="11" customFormat="1" ht="43.5" customHeight="1" x14ac:dyDescent="0.25">
      <c r="A3" s="241" t="s">
        <v>266</v>
      </c>
      <c r="B3" s="468" t="s">
        <v>374</v>
      </c>
      <c r="C3" s="525"/>
      <c r="D3" s="526"/>
      <c r="E3" s="470" t="s">
        <v>85</v>
      </c>
      <c r="F3" s="471" t="s">
        <v>86</v>
      </c>
      <c r="G3" s="472" t="s">
        <v>88</v>
      </c>
      <c r="H3" s="473" t="s">
        <v>87</v>
      </c>
      <c r="I3" s="474"/>
      <c r="J3" s="464"/>
      <c r="K3" s="464"/>
      <c r="L3" s="464"/>
      <c r="M3" s="462"/>
    </row>
    <row r="4" spans="1:13" s="11" customFormat="1" ht="17.25" x14ac:dyDescent="0.25">
      <c r="A4" s="235"/>
      <c r="B4" s="138" t="s">
        <v>197</v>
      </c>
      <c r="C4" s="527" t="s">
        <v>267</v>
      </c>
      <c r="D4" s="504"/>
      <c r="E4" s="451"/>
      <c r="F4" s="454"/>
      <c r="G4" s="457"/>
      <c r="H4" s="460"/>
      <c r="I4" s="475"/>
      <c r="J4" s="465"/>
      <c r="K4" s="465"/>
      <c r="L4" s="465"/>
      <c r="M4" s="463"/>
    </row>
    <row r="5" spans="1:13" s="11" customFormat="1" ht="17.25" x14ac:dyDescent="0.25">
      <c r="A5" s="235"/>
      <c r="B5" s="138" t="s">
        <v>198</v>
      </c>
      <c r="C5" s="528" t="s">
        <v>377</v>
      </c>
      <c r="D5" s="529"/>
      <c r="E5" s="451"/>
      <c r="F5" s="454"/>
      <c r="G5" s="457"/>
      <c r="H5" s="460"/>
      <c r="I5" s="475"/>
      <c r="J5" s="465"/>
      <c r="K5" s="465"/>
      <c r="L5" s="465"/>
      <c r="M5" s="463"/>
    </row>
    <row r="6" spans="1:13" s="11" customFormat="1" ht="37.5" customHeight="1" x14ac:dyDescent="0.5">
      <c r="A6" s="235"/>
      <c r="B6" s="153"/>
      <c r="C6" s="154" t="s">
        <v>269</v>
      </c>
      <c r="D6" s="199" t="s">
        <v>268</v>
      </c>
      <c r="E6" s="451"/>
      <c r="F6" s="454"/>
      <c r="G6" s="457"/>
      <c r="H6" s="460"/>
      <c r="I6" s="475"/>
      <c r="J6" s="465"/>
      <c r="K6" s="465"/>
      <c r="L6" s="465"/>
      <c r="M6" s="463"/>
    </row>
    <row r="7" spans="1:13" s="11" customFormat="1" ht="37.5" customHeight="1" x14ac:dyDescent="0.5">
      <c r="A7" s="235"/>
      <c r="B7" s="149"/>
      <c r="C7" s="154" t="s">
        <v>269</v>
      </c>
      <c r="D7" s="199" t="s">
        <v>270</v>
      </c>
      <c r="E7" s="451"/>
      <c r="F7" s="454"/>
      <c r="G7" s="457"/>
      <c r="H7" s="460"/>
      <c r="I7" s="475"/>
      <c r="J7" s="465"/>
      <c r="K7" s="465"/>
      <c r="L7" s="465"/>
      <c r="M7" s="463"/>
    </row>
    <row r="8" spans="1:13" s="11" customFormat="1" ht="37.5" customHeight="1" x14ac:dyDescent="0.5">
      <c r="A8" s="235"/>
      <c r="B8" s="149"/>
      <c r="C8" s="154" t="s">
        <v>269</v>
      </c>
      <c r="D8" s="185" t="s">
        <v>375</v>
      </c>
      <c r="E8" s="451"/>
      <c r="F8" s="454"/>
      <c r="G8" s="457"/>
      <c r="H8" s="460"/>
      <c r="I8" s="475"/>
      <c r="J8" s="465"/>
      <c r="K8" s="465"/>
      <c r="L8" s="465"/>
      <c r="M8" s="463"/>
    </row>
    <row r="9" spans="1:13" ht="54" customHeight="1" x14ac:dyDescent="0.25">
      <c r="A9" s="207"/>
      <c r="B9" s="132" t="s">
        <v>199</v>
      </c>
      <c r="C9" s="382" t="s">
        <v>376</v>
      </c>
      <c r="D9" s="383"/>
      <c r="E9" s="452"/>
      <c r="F9" s="455"/>
      <c r="G9" s="458"/>
      <c r="H9" s="461"/>
      <c r="I9" s="476"/>
      <c r="J9" s="161"/>
      <c r="K9" s="161"/>
      <c r="L9" s="161"/>
      <c r="M9" s="236" t="e">
        <f>AVERAGE(J9:L9)</f>
        <v>#DIV/0!</v>
      </c>
    </row>
    <row r="10" spans="1:13" ht="126" customHeight="1" x14ac:dyDescent="0.25">
      <c r="A10" s="135" t="s">
        <v>271</v>
      </c>
      <c r="B10" s="466" t="s">
        <v>436</v>
      </c>
      <c r="C10" s="420"/>
      <c r="D10" s="521"/>
      <c r="E10" s="450" t="s">
        <v>426</v>
      </c>
      <c r="F10" s="453" t="s">
        <v>427</v>
      </c>
      <c r="G10" s="456" t="s">
        <v>428</v>
      </c>
      <c r="H10" s="459" t="s">
        <v>429</v>
      </c>
      <c r="I10" s="519"/>
      <c r="J10" s="443"/>
      <c r="K10" s="443"/>
      <c r="L10" s="443"/>
      <c r="M10" s="446"/>
    </row>
    <row r="11" spans="1:13" ht="19.5" customHeight="1" x14ac:dyDescent="0.25">
      <c r="A11" s="139"/>
      <c r="B11" s="138" t="s">
        <v>197</v>
      </c>
      <c r="C11" s="388" t="s">
        <v>275</v>
      </c>
      <c r="D11" s="389"/>
      <c r="E11" s="451"/>
      <c r="F11" s="454"/>
      <c r="G11" s="457"/>
      <c r="H11" s="460"/>
      <c r="I11" s="475"/>
      <c r="J11" s="444"/>
      <c r="K11" s="444"/>
      <c r="L11" s="444"/>
      <c r="M11" s="447"/>
    </row>
    <row r="12" spans="1:13" ht="19.5" customHeight="1" x14ac:dyDescent="0.25">
      <c r="A12" s="139"/>
      <c r="B12" s="138" t="s">
        <v>198</v>
      </c>
      <c r="C12" s="388" t="s">
        <v>276</v>
      </c>
      <c r="D12" s="389"/>
      <c r="E12" s="451"/>
      <c r="F12" s="454"/>
      <c r="G12" s="457"/>
      <c r="H12" s="460"/>
      <c r="I12" s="475"/>
      <c r="J12" s="444"/>
      <c r="K12" s="444"/>
      <c r="L12" s="444"/>
      <c r="M12" s="447"/>
    </row>
    <row r="13" spans="1:13" ht="18" customHeight="1" x14ac:dyDescent="0.25">
      <c r="A13" s="139"/>
      <c r="B13" s="138" t="s">
        <v>199</v>
      </c>
      <c r="C13" s="522" t="s">
        <v>378</v>
      </c>
      <c r="D13" s="389"/>
      <c r="E13" s="451"/>
      <c r="F13" s="454"/>
      <c r="G13" s="457"/>
      <c r="H13" s="460"/>
      <c r="I13" s="475"/>
      <c r="J13" s="444"/>
      <c r="K13" s="444"/>
      <c r="L13" s="444"/>
      <c r="M13" s="447"/>
    </row>
    <row r="14" spans="1:13" ht="21" customHeight="1" x14ac:dyDescent="0.25">
      <c r="A14" s="139"/>
      <c r="B14" s="138" t="s">
        <v>200</v>
      </c>
      <c r="C14" s="522" t="s">
        <v>379</v>
      </c>
      <c r="D14" s="389"/>
      <c r="E14" s="451"/>
      <c r="F14" s="454"/>
      <c r="G14" s="457"/>
      <c r="H14" s="460"/>
      <c r="I14" s="475"/>
      <c r="J14" s="444"/>
      <c r="K14" s="444"/>
      <c r="L14" s="444"/>
      <c r="M14" s="447"/>
    </row>
    <row r="15" spans="1:13" ht="18" customHeight="1" x14ac:dyDescent="0.25">
      <c r="A15" s="139"/>
      <c r="B15" s="138" t="s">
        <v>201</v>
      </c>
      <c r="C15" s="388" t="s">
        <v>277</v>
      </c>
      <c r="D15" s="389"/>
      <c r="E15" s="451"/>
      <c r="F15" s="454"/>
      <c r="G15" s="457"/>
      <c r="H15" s="460"/>
      <c r="I15" s="475"/>
      <c r="J15" s="444"/>
      <c r="K15" s="444"/>
      <c r="L15" s="444"/>
      <c r="M15" s="447"/>
    </row>
    <row r="16" spans="1:13" ht="18" customHeight="1" x14ac:dyDescent="0.25">
      <c r="A16" s="139"/>
      <c r="B16" s="138" t="s">
        <v>202</v>
      </c>
      <c r="C16" s="388" t="s">
        <v>280</v>
      </c>
      <c r="D16" s="389"/>
      <c r="E16" s="451"/>
      <c r="F16" s="454"/>
      <c r="G16" s="457"/>
      <c r="H16" s="460"/>
      <c r="I16" s="475"/>
      <c r="J16" s="444"/>
      <c r="K16" s="444"/>
      <c r="L16" s="444"/>
      <c r="M16" s="447"/>
    </row>
    <row r="17" spans="1:13" ht="19.5" customHeight="1" x14ac:dyDescent="0.25">
      <c r="A17" s="139"/>
      <c r="B17" s="138" t="s">
        <v>272</v>
      </c>
      <c r="C17" s="388" t="s">
        <v>278</v>
      </c>
      <c r="D17" s="389"/>
      <c r="E17" s="451"/>
      <c r="F17" s="454"/>
      <c r="G17" s="457"/>
      <c r="H17" s="460"/>
      <c r="I17" s="475"/>
      <c r="J17" s="444"/>
      <c r="K17" s="444"/>
      <c r="L17" s="444"/>
      <c r="M17" s="447"/>
    </row>
    <row r="18" spans="1:13" ht="20.25" customHeight="1" x14ac:dyDescent="0.25">
      <c r="A18" s="139"/>
      <c r="B18" s="138" t="s">
        <v>273</v>
      </c>
      <c r="C18" s="388" t="s">
        <v>279</v>
      </c>
      <c r="D18" s="389"/>
      <c r="E18" s="451"/>
      <c r="F18" s="454"/>
      <c r="G18" s="457"/>
      <c r="H18" s="460"/>
      <c r="I18" s="475"/>
      <c r="J18" s="444"/>
      <c r="K18" s="444"/>
      <c r="L18" s="444"/>
      <c r="M18" s="447"/>
    </row>
    <row r="19" spans="1:13" ht="33.950000000000003" customHeight="1" x14ac:dyDescent="0.25">
      <c r="A19" s="207"/>
      <c r="B19" s="132" t="s">
        <v>274</v>
      </c>
      <c r="C19" s="520" t="s">
        <v>281</v>
      </c>
      <c r="D19" s="383"/>
      <c r="E19" s="452"/>
      <c r="F19" s="455"/>
      <c r="G19" s="458"/>
      <c r="H19" s="461"/>
      <c r="I19" s="476"/>
      <c r="J19" s="161"/>
      <c r="K19" s="161"/>
      <c r="L19" s="161"/>
      <c r="M19" s="236" t="e">
        <f>AVERAGE(J19:L19)</f>
        <v>#DIV/0!</v>
      </c>
    </row>
    <row r="20" spans="1:13" ht="81.75" customHeight="1" x14ac:dyDescent="0.25">
      <c r="A20" s="135" t="s">
        <v>282</v>
      </c>
      <c r="B20" s="361" t="s">
        <v>381</v>
      </c>
      <c r="C20" s="395"/>
      <c r="D20" s="396"/>
      <c r="E20" s="450" t="s">
        <v>380</v>
      </c>
      <c r="F20" s="453" t="s">
        <v>430</v>
      </c>
      <c r="G20" s="456" t="s">
        <v>431</v>
      </c>
      <c r="H20" s="459" t="s">
        <v>432</v>
      </c>
      <c r="I20" s="516"/>
      <c r="J20" s="443"/>
      <c r="K20" s="443"/>
      <c r="L20" s="443"/>
      <c r="M20" s="446"/>
    </row>
    <row r="21" spans="1:13" ht="23.25" customHeight="1" x14ac:dyDescent="0.5">
      <c r="A21" s="139"/>
      <c r="B21" s="154" t="s">
        <v>269</v>
      </c>
      <c r="C21" s="388" t="s">
        <v>283</v>
      </c>
      <c r="D21" s="389"/>
      <c r="E21" s="451"/>
      <c r="F21" s="454"/>
      <c r="G21" s="457"/>
      <c r="H21" s="460"/>
      <c r="I21" s="517"/>
      <c r="J21" s="444"/>
      <c r="K21" s="444"/>
      <c r="L21" s="444"/>
      <c r="M21" s="447"/>
    </row>
    <row r="22" spans="1:13" ht="23.25" customHeight="1" x14ac:dyDescent="0.5">
      <c r="A22" s="139"/>
      <c r="B22" s="154" t="s">
        <v>269</v>
      </c>
      <c r="C22" s="388" t="s">
        <v>284</v>
      </c>
      <c r="D22" s="389"/>
      <c r="E22" s="451"/>
      <c r="F22" s="454"/>
      <c r="G22" s="457"/>
      <c r="H22" s="460"/>
      <c r="I22" s="517"/>
      <c r="J22" s="444"/>
      <c r="K22" s="444"/>
      <c r="L22" s="444"/>
      <c r="M22" s="447"/>
    </row>
    <row r="23" spans="1:13" ht="23.25" customHeight="1" x14ac:dyDescent="0.5">
      <c r="A23" s="139"/>
      <c r="B23" s="154" t="s">
        <v>269</v>
      </c>
      <c r="C23" s="388" t="s">
        <v>285</v>
      </c>
      <c r="D23" s="389"/>
      <c r="E23" s="451"/>
      <c r="F23" s="454"/>
      <c r="G23" s="457"/>
      <c r="H23" s="460"/>
      <c r="I23" s="517"/>
      <c r="J23" s="444"/>
      <c r="K23" s="444"/>
      <c r="L23" s="444"/>
      <c r="M23" s="447"/>
    </row>
    <row r="24" spans="1:13" ht="27.75" customHeight="1" thickBot="1" x14ac:dyDescent="0.55000000000000004">
      <c r="A24" s="242"/>
      <c r="B24" s="243" t="s">
        <v>269</v>
      </c>
      <c r="C24" s="518" t="s">
        <v>286</v>
      </c>
      <c r="D24" s="439"/>
      <c r="E24" s="512"/>
      <c r="F24" s="513"/>
      <c r="G24" s="514"/>
      <c r="H24" s="515"/>
      <c r="I24" s="517"/>
      <c r="J24" s="210"/>
      <c r="K24" s="210"/>
      <c r="L24" s="210"/>
      <c r="M24" s="229" t="e">
        <f>AVERAGE(J24:L24)</f>
        <v>#DIV/0!</v>
      </c>
    </row>
    <row r="25" spans="1:13" ht="93.75" customHeight="1" thickTop="1" x14ac:dyDescent="0.25">
      <c r="A25" s="140" t="s">
        <v>287</v>
      </c>
      <c r="B25" s="503" t="s">
        <v>288</v>
      </c>
      <c r="C25" s="503"/>
      <c r="D25" s="504"/>
      <c r="E25" s="500" t="s">
        <v>437</v>
      </c>
      <c r="F25" s="505" t="s">
        <v>438</v>
      </c>
      <c r="G25" s="507" t="s">
        <v>439</v>
      </c>
      <c r="H25" s="509" t="s">
        <v>382</v>
      </c>
      <c r="I25" s="475"/>
      <c r="J25" s="444"/>
      <c r="K25" s="160"/>
      <c r="L25" s="444"/>
      <c r="M25" s="447"/>
    </row>
    <row r="26" spans="1:13" ht="38.25" customHeight="1" x14ac:dyDescent="0.5">
      <c r="A26" s="137"/>
      <c r="B26" s="154" t="s">
        <v>269</v>
      </c>
      <c r="C26" s="388" t="s">
        <v>289</v>
      </c>
      <c r="D26" s="389"/>
      <c r="E26" s="500"/>
      <c r="F26" s="505"/>
      <c r="G26" s="507"/>
      <c r="H26" s="510"/>
      <c r="I26" s="475"/>
      <c r="J26" s="444"/>
      <c r="K26" s="160"/>
      <c r="L26" s="444"/>
      <c r="M26" s="447"/>
    </row>
    <row r="27" spans="1:13" ht="35.25" customHeight="1" x14ac:dyDescent="0.5">
      <c r="A27" s="137"/>
      <c r="B27" s="154" t="s">
        <v>269</v>
      </c>
      <c r="C27" s="388" t="s">
        <v>290</v>
      </c>
      <c r="D27" s="389"/>
      <c r="E27" s="500"/>
      <c r="F27" s="505"/>
      <c r="G27" s="507"/>
      <c r="H27" s="510"/>
      <c r="I27" s="475"/>
      <c r="J27" s="444"/>
      <c r="K27" s="160"/>
      <c r="L27" s="444"/>
      <c r="M27" s="447"/>
    </row>
    <row r="28" spans="1:13" ht="35.25" customHeight="1" x14ac:dyDescent="0.5">
      <c r="A28" s="137"/>
      <c r="B28" s="154" t="s">
        <v>269</v>
      </c>
      <c r="C28" s="388" t="s">
        <v>292</v>
      </c>
      <c r="D28" s="389"/>
      <c r="E28" s="500"/>
      <c r="F28" s="505"/>
      <c r="G28" s="507"/>
      <c r="H28" s="510"/>
      <c r="I28" s="475"/>
      <c r="J28" s="444"/>
      <c r="K28" s="160"/>
      <c r="L28" s="444"/>
      <c r="M28" s="447"/>
    </row>
    <row r="29" spans="1:13" ht="38.25" customHeight="1" x14ac:dyDescent="0.25">
      <c r="A29" s="494" t="s">
        <v>291</v>
      </c>
      <c r="B29" s="495"/>
      <c r="C29" s="495"/>
      <c r="D29" s="496"/>
      <c r="E29" s="500"/>
      <c r="F29" s="505"/>
      <c r="G29" s="507"/>
      <c r="H29" s="510"/>
      <c r="I29" s="475"/>
      <c r="J29" s="444"/>
      <c r="K29" s="160"/>
      <c r="L29" s="444"/>
      <c r="M29" s="447"/>
    </row>
    <row r="30" spans="1:13" ht="57.95" customHeight="1" x14ac:dyDescent="0.25">
      <c r="A30" s="494"/>
      <c r="B30" s="495"/>
      <c r="C30" s="495"/>
      <c r="D30" s="496"/>
      <c r="E30" s="500"/>
      <c r="F30" s="505"/>
      <c r="G30" s="507"/>
      <c r="H30" s="510"/>
      <c r="I30" s="475"/>
      <c r="J30" s="444"/>
      <c r="K30" s="160"/>
      <c r="L30" s="444"/>
      <c r="M30" s="447"/>
    </row>
    <row r="31" spans="1:13" ht="45.75" customHeight="1" x14ac:dyDescent="0.25">
      <c r="A31" s="494"/>
      <c r="B31" s="495"/>
      <c r="C31" s="495"/>
      <c r="D31" s="496"/>
      <c r="E31" s="155"/>
      <c r="F31" s="505"/>
      <c r="G31" s="507"/>
      <c r="H31" s="510"/>
      <c r="I31" s="475"/>
      <c r="J31" s="444"/>
      <c r="K31" s="160"/>
      <c r="L31" s="444"/>
      <c r="M31" s="447"/>
    </row>
    <row r="32" spans="1:13" ht="129" customHeight="1" thickBot="1" x14ac:dyDescent="0.3">
      <c r="A32" s="497"/>
      <c r="B32" s="498"/>
      <c r="C32" s="498"/>
      <c r="D32" s="499"/>
      <c r="E32" s="156"/>
      <c r="F32" s="506"/>
      <c r="G32" s="508"/>
      <c r="H32" s="511"/>
      <c r="I32" s="476"/>
      <c r="J32" s="161"/>
      <c r="K32" s="161"/>
      <c r="L32" s="161"/>
      <c r="M32" s="236" t="e">
        <f>AVERAGE(J32:L32)</f>
        <v>#DIV/0!</v>
      </c>
    </row>
    <row r="33" spans="1:13" ht="66" customHeight="1" x14ac:dyDescent="0.25">
      <c r="A33" s="244" t="s">
        <v>293</v>
      </c>
      <c r="B33" s="433" t="s">
        <v>383</v>
      </c>
      <c r="C33" s="501"/>
      <c r="D33" s="502"/>
      <c r="E33" s="485" t="s">
        <v>81</v>
      </c>
      <c r="F33" s="488" t="s">
        <v>82</v>
      </c>
      <c r="G33" s="491" t="s">
        <v>83</v>
      </c>
      <c r="H33" s="479" t="s">
        <v>84</v>
      </c>
      <c r="I33" s="440"/>
      <c r="J33" s="444"/>
      <c r="K33" s="444"/>
      <c r="L33" s="444"/>
      <c r="M33" s="447"/>
    </row>
    <row r="34" spans="1:13" ht="30" customHeight="1" x14ac:dyDescent="0.25">
      <c r="A34" s="245"/>
      <c r="B34" s="129" t="s">
        <v>197</v>
      </c>
      <c r="C34" s="388" t="s">
        <v>294</v>
      </c>
      <c r="D34" s="389"/>
      <c r="E34" s="486"/>
      <c r="F34" s="489"/>
      <c r="G34" s="492"/>
      <c r="H34" s="480"/>
      <c r="I34" s="441"/>
      <c r="J34" s="444"/>
      <c r="K34" s="444"/>
      <c r="L34" s="444"/>
      <c r="M34" s="447"/>
    </row>
    <row r="35" spans="1:13" ht="30" customHeight="1" x14ac:dyDescent="0.25">
      <c r="A35" s="245"/>
      <c r="B35" s="129" t="s">
        <v>198</v>
      </c>
      <c r="C35" s="388" t="s">
        <v>295</v>
      </c>
      <c r="D35" s="389"/>
      <c r="E35" s="486"/>
      <c r="F35" s="489"/>
      <c r="G35" s="492"/>
      <c r="H35" s="480"/>
      <c r="I35" s="441"/>
      <c r="J35" s="444"/>
      <c r="K35" s="444"/>
      <c r="L35" s="444"/>
      <c r="M35" s="447"/>
    </row>
    <row r="36" spans="1:13" ht="30.75" customHeight="1" thickBot="1" x14ac:dyDescent="0.3">
      <c r="A36" s="242"/>
      <c r="B36" s="208" t="s">
        <v>199</v>
      </c>
      <c r="C36" s="483" t="s">
        <v>384</v>
      </c>
      <c r="D36" s="484"/>
      <c r="E36" s="487"/>
      <c r="F36" s="490"/>
      <c r="G36" s="493"/>
      <c r="H36" s="481"/>
      <c r="I36" s="482"/>
      <c r="J36" s="210"/>
      <c r="K36" s="210"/>
      <c r="L36" s="210"/>
      <c r="M36" s="229" t="e">
        <f>AVERAGE(J36:L36)</f>
        <v>#DIV/0!</v>
      </c>
    </row>
    <row r="37" spans="1:13" ht="16.5" thickTop="1" x14ac:dyDescent="0.25">
      <c r="D37" s="6"/>
      <c r="E37" s="5"/>
      <c r="F37" s="5"/>
      <c r="G37" s="5"/>
      <c r="H37" s="10"/>
      <c r="I37" s="5"/>
    </row>
    <row r="38" spans="1:13" x14ac:dyDescent="0.25">
      <c r="D38" s="12"/>
      <c r="E38" s="5"/>
      <c r="F38" s="5"/>
      <c r="G38" s="5"/>
      <c r="H38" s="10"/>
      <c r="I38" s="5"/>
    </row>
  </sheetData>
  <sheetProtection sheet="1" objects="1" scenarios="1" selectLockedCells="1"/>
  <customSheetViews>
    <customSheetView guid="{F7C64A9A-BB92-486D-9FF5-5F3131A9148D}" scale="60" showPageBreaks="1" showGridLines="0" showRowCol="0" fitToPage="1" printArea="1" view="pageLayout" showRuler="0">
      <selection activeCell="J9" activeCellId="1" sqref="J32:L32 J9:L9 J24:L24 J19:L19 J36:L36"/>
      <rowBreaks count="1" manualBreakCount="1">
        <brk id="24" max="16383" man="1"/>
      </rowBreaks>
      <pageMargins left="0.25" right="0.25" top="0.92321428571428577" bottom="0.25" header="0.3" footer="0.3"/>
      <printOptions horizontalCentered="1"/>
      <pageSetup scale="54" fitToHeight="0" orientation="landscape" horizontalDpi="4294967293" verticalDpi="4294967293" r:id="rId1"/>
      <headerFooter>
        <oddHeader>&amp;C&amp;"Century Gothic,Regular"&amp;48Internal Improvement Review</oddHeader>
      </headerFooter>
    </customSheetView>
  </customSheetViews>
  <mergeCells count="74">
    <mergeCell ref="K10:K18"/>
    <mergeCell ref="L10:L18"/>
    <mergeCell ref="M10:M18"/>
    <mergeCell ref="E10:E19"/>
    <mergeCell ref="F10:F19"/>
    <mergeCell ref="G10:G19"/>
    <mergeCell ref="H10:H19"/>
    <mergeCell ref="A1:E1"/>
    <mergeCell ref="K3:K8"/>
    <mergeCell ref="L3:L8"/>
    <mergeCell ref="M3:M8"/>
    <mergeCell ref="A2:D2"/>
    <mergeCell ref="F3:F9"/>
    <mergeCell ref="G3:G9"/>
    <mergeCell ref="H3:H9"/>
    <mergeCell ref="I3:I9"/>
    <mergeCell ref="J3:J8"/>
    <mergeCell ref="B3:D3"/>
    <mergeCell ref="C4:D4"/>
    <mergeCell ref="C5:D5"/>
    <mergeCell ref="E3:E9"/>
    <mergeCell ref="C9:D9"/>
    <mergeCell ref="C22:D22"/>
    <mergeCell ref="C23:D23"/>
    <mergeCell ref="C24:D24"/>
    <mergeCell ref="I10:I19"/>
    <mergeCell ref="J10:J18"/>
    <mergeCell ref="C19:D19"/>
    <mergeCell ref="C15:D15"/>
    <mergeCell ref="C16:D16"/>
    <mergeCell ref="C17:D17"/>
    <mergeCell ref="C18:D18"/>
    <mergeCell ref="B10:D10"/>
    <mergeCell ref="C11:D11"/>
    <mergeCell ref="C12:D12"/>
    <mergeCell ref="C13:D13"/>
    <mergeCell ref="C14:D14"/>
    <mergeCell ref="J20:J23"/>
    <mergeCell ref="K20:K23"/>
    <mergeCell ref="L20:L23"/>
    <mergeCell ref="M20:M23"/>
    <mergeCell ref="B25:D25"/>
    <mergeCell ref="F25:F32"/>
    <mergeCell ref="G25:G32"/>
    <mergeCell ref="H25:H32"/>
    <mergeCell ref="E20:E24"/>
    <mergeCell ref="F20:F24"/>
    <mergeCell ref="G20:G24"/>
    <mergeCell ref="H20:H24"/>
    <mergeCell ref="I20:I24"/>
    <mergeCell ref="B20:D20"/>
    <mergeCell ref="C21:D21"/>
    <mergeCell ref="C26:D26"/>
    <mergeCell ref="C27:D27"/>
    <mergeCell ref="C28:D28"/>
    <mergeCell ref="A29:D32"/>
    <mergeCell ref="E25:E30"/>
    <mergeCell ref="B33:D33"/>
    <mergeCell ref="C34:D34"/>
    <mergeCell ref="C35:D35"/>
    <mergeCell ref="C36:D36"/>
    <mergeCell ref="E33:E36"/>
    <mergeCell ref="F33:F36"/>
    <mergeCell ref="G33:G36"/>
    <mergeCell ref="I25:I32"/>
    <mergeCell ref="M33:M35"/>
    <mergeCell ref="H33:H36"/>
    <mergeCell ref="I33:I36"/>
    <mergeCell ref="J33:J35"/>
    <mergeCell ref="K33:K35"/>
    <mergeCell ref="L33:L35"/>
    <mergeCell ref="J25:J31"/>
    <mergeCell ref="L25:L31"/>
    <mergeCell ref="M25:M31"/>
  </mergeCells>
  <phoneticPr fontId="5" type="noConversion"/>
  <conditionalFormatting sqref="M37:M1048576">
    <cfRule type="containsErrors" dxfId="11" priority="9">
      <formula>ISERROR(M37)</formula>
    </cfRule>
  </conditionalFormatting>
  <conditionalFormatting sqref="M19:M20 M36 M24:M25">
    <cfRule type="containsErrors" dxfId="10" priority="6">
      <formula>ISERROR(M19)</formula>
    </cfRule>
  </conditionalFormatting>
  <conditionalFormatting sqref="M1">
    <cfRule type="containsErrors" dxfId="9" priority="7">
      <formula>ISERROR(M1)</formula>
    </cfRule>
  </conditionalFormatting>
  <conditionalFormatting sqref="M9:M10">
    <cfRule type="containsErrors" dxfId="8" priority="5">
      <formula>ISERROR(M9)</formula>
    </cfRule>
  </conditionalFormatting>
  <conditionalFormatting sqref="M3">
    <cfRule type="containsErrors" dxfId="7" priority="3">
      <formula>ISERROR(M3)</formula>
    </cfRule>
  </conditionalFormatting>
  <conditionalFormatting sqref="M2">
    <cfRule type="containsErrors" dxfId="6" priority="2">
      <formula>ISERROR(M2)</formula>
    </cfRule>
  </conditionalFormatting>
  <conditionalFormatting sqref="M32">
    <cfRule type="containsErrors" dxfId="5" priority="1">
      <formula>ISERROR(M32)</formula>
    </cfRule>
  </conditionalFormatting>
  <printOptions horizontalCentered="1"/>
  <pageMargins left="0.25" right="0.25" top="0.92321428571428577" bottom="0.25" header="0.3" footer="0.3"/>
  <pageSetup scale="54" fitToHeight="0" orientation="landscape" horizontalDpi="4294967293" verticalDpi="4294967293" r:id="rId2"/>
  <headerFooter>
    <oddHeader>&amp;C&amp;"Century Gothic,Regular"&amp;48Internal Improvement Review</oddHeader>
  </headerFooter>
  <rowBreaks count="1" manualBreakCount="1">
    <brk id="24" max="16383" man="1"/>
  </rowBreaks>
  <ignoredErrors>
    <ignoredError sqref="A11:B18 B19 B4:B9 B34:B36" numberStoredAsText="1"/>
    <ignoredError sqref="M20:M23 M33:M35 M37:M48" evalError="1"/>
    <ignoredError sqref="M9 M19 M24 M32 M36" evalError="1" emptyCellReference="1"/>
  </ignoredErrors>
  <legacyDrawing r:id="rId3"/>
  <extLst>
    <ext xmlns:mx="http://schemas.microsoft.com/office/mac/excel/2008/main" uri="{64002731-A6B0-56B0-2670-7721B7C09600}">
      <mx:PLV Mode="1" OnePage="0" WScale="10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L40"/>
  <sheetViews>
    <sheetView showGridLines="0" showRowColHeaders="0" showRuler="0" view="pageLayout" zoomScale="60" zoomScaleNormal="87" zoomScalePageLayoutView="60" workbookViewId="0">
      <selection activeCell="H3" sqref="H3:H6"/>
    </sheetView>
  </sheetViews>
  <sheetFormatPr defaultColWidth="9.28515625" defaultRowHeight="17.25" x14ac:dyDescent="0.25"/>
  <cols>
    <col min="1" max="1" width="7.7109375" style="181" customWidth="1"/>
    <col min="2" max="2" width="3.85546875" style="152" customWidth="1"/>
    <col min="3" max="3" width="34.42578125" style="3" customWidth="1"/>
    <col min="4" max="6" width="23" style="1" customWidth="1"/>
    <col min="7" max="7" width="22.42578125" style="8" customWidth="1"/>
    <col min="8" max="8" width="37.5703125" style="1" customWidth="1"/>
    <col min="9" max="9" width="19.5703125" style="1" customWidth="1"/>
    <col min="10" max="10" width="16.7109375" style="1" customWidth="1"/>
    <col min="11" max="11" width="17.28515625" style="1" customWidth="1"/>
    <col min="12" max="12" width="19.42578125" style="14" bestFit="1" customWidth="1"/>
    <col min="13" max="16384" width="9.28515625" style="1"/>
  </cols>
  <sheetData>
    <row r="1" spans="1:12" ht="77.25" customHeight="1" thickBot="1" x14ac:dyDescent="0.3">
      <c r="A1" s="523" t="s">
        <v>4</v>
      </c>
      <c r="B1" s="523"/>
      <c r="C1" s="523"/>
      <c r="D1" s="523"/>
      <c r="E1" s="24"/>
      <c r="F1" s="24"/>
      <c r="G1" s="25"/>
      <c r="H1" s="24"/>
      <c r="I1" s="24"/>
      <c r="J1" s="24"/>
      <c r="K1" s="24"/>
      <c r="L1" s="26"/>
    </row>
    <row r="2" spans="1:12" s="4" customFormat="1" ht="73.5" thickTop="1" thickBot="1" x14ac:dyDescent="0.3">
      <c r="A2" s="524" t="s">
        <v>10</v>
      </c>
      <c r="B2" s="359"/>
      <c r="C2" s="438"/>
      <c r="D2" s="321">
        <v>0</v>
      </c>
      <c r="E2" s="322">
        <v>1</v>
      </c>
      <c r="F2" s="323">
        <v>2</v>
      </c>
      <c r="G2" s="324">
        <v>3</v>
      </c>
      <c r="H2" s="230" t="s">
        <v>9</v>
      </c>
      <c r="I2" s="232" t="s">
        <v>34</v>
      </c>
      <c r="J2" s="232" t="s">
        <v>35</v>
      </c>
      <c r="K2" s="232" t="s">
        <v>36</v>
      </c>
      <c r="L2" s="233" t="s">
        <v>441</v>
      </c>
    </row>
    <row r="3" spans="1:12" s="11" customFormat="1" ht="169.5" customHeight="1" x14ac:dyDescent="0.25">
      <c r="A3" s="241" t="s">
        <v>296</v>
      </c>
      <c r="B3" s="468" t="s">
        <v>385</v>
      </c>
      <c r="C3" s="526"/>
      <c r="D3" s="470" t="s">
        <v>90</v>
      </c>
      <c r="E3" s="471" t="s">
        <v>386</v>
      </c>
      <c r="F3" s="472" t="s">
        <v>387</v>
      </c>
      <c r="G3" s="473" t="s">
        <v>388</v>
      </c>
      <c r="H3" s="474"/>
      <c r="I3" s="464"/>
      <c r="J3" s="464"/>
      <c r="K3" s="464"/>
      <c r="L3" s="462"/>
    </row>
    <row r="4" spans="1:12" s="11" customFormat="1" ht="40.5" customHeight="1" x14ac:dyDescent="0.25">
      <c r="A4" s="139"/>
      <c r="B4" s="138" t="s">
        <v>197</v>
      </c>
      <c r="C4" s="246" t="s">
        <v>298</v>
      </c>
      <c r="D4" s="451"/>
      <c r="E4" s="454"/>
      <c r="F4" s="457"/>
      <c r="G4" s="460"/>
      <c r="H4" s="475"/>
      <c r="I4" s="465"/>
      <c r="J4" s="465"/>
      <c r="K4" s="465"/>
      <c r="L4" s="463"/>
    </row>
    <row r="5" spans="1:12" s="11" customFormat="1" ht="23.25" customHeight="1" x14ac:dyDescent="0.25">
      <c r="A5" s="139"/>
      <c r="B5" s="138" t="s">
        <v>198</v>
      </c>
      <c r="C5" s="246" t="s">
        <v>299</v>
      </c>
      <c r="D5" s="451"/>
      <c r="E5" s="454"/>
      <c r="F5" s="457"/>
      <c r="G5" s="460"/>
      <c r="H5" s="475"/>
      <c r="I5" s="465"/>
      <c r="J5" s="465"/>
      <c r="K5" s="465"/>
      <c r="L5" s="463"/>
    </row>
    <row r="6" spans="1:12" ht="29.25" customHeight="1" x14ac:dyDescent="0.25">
      <c r="A6" s="265"/>
      <c r="B6" s="132" t="s">
        <v>199</v>
      </c>
      <c r="C6" s="143" t="s">
        <v>297</v>
      </c>
      <c r="D6" s="452"/>
      <c r="E6" s="455"/>
      <c r="F6" s="458"/>
      <c r="G6" s="461"/>
      <c r="H6" s="476"/>
      <c r="I6" s="161"/>
      <c r="J6" s="161"/>
      <c r="K6" s="161"/>
      <c r="L6" s="236" t="e">
        <f>AVERAGE(I6:K6)</f>
        <v>#DIV/0!</v>
      </c>
    </row>
    <row r="7" spans="1:12" ht="154.5" customHeight="1" x14ac:dyDescent="0.25">
      <c r="A7" s="135" t="s">
        <v>300</v>
      </c>
      <c r="B7" s="361" t="s">
        <v>389</v>
      </c>
      <c r="C7" s="396"/>
      <c r="D7" s="450" t="s">
        <v>91</v>
      </c>
      <c r="E7" s="453" t="s">
        <v>92</v>
      </c>
      <c r="F7" s="456" t="s">
        <v>93</v>
      </c>
      <c r="G7" s="459" t="s">
        <v>94</v>
      </c>
      <c r="H7" s="519"/>
      <c r="I7" s="443"/>
      <c r="J7" s="443"/>
      <c r="K7" s="443"/>
      <c r="L7" s="446"/>
    </row>
    <row r="8" spans="1:12" ht="42" customHeight="1" x14ac:dyDescent="0.25">
      <c r="A8" s="139"/>
      <c r="B8" s="138" t="s">
        <v>197</v>
      </c>
      <c r="C8" s="185" t="s">
        <v>298</v>
      </c>
      <c r="D8" s="451"/>
      <c r="E8" s="454"/>
      <c r="F8" s="457"/>
      <c r="G8" s="460"/>
      <c r="H8" s="475"/>
      <c r="I8" s="444"/>
      <c r="J8" s="444"/>
      <c r="K8" s="444"/>
      <c r="L8" s="447"/>
    </row>
    <row r="9" spans="1:12" ht="27.75" customHeight="1" x14ac:dyDescent="0.25">
      <c r="A9" s="139"/>
      <c r="B9" s="138" t="s">
        <v>198</v>
      </c>
      <c r="C9" s="254" t="s">
        <v>299</v>
      </c>
      <c r="D9" s="451"/>
      <c r="E9" s="454"/>
      <c r="F9" s="457"/>
      <c r="G9" s="460"/>
      <c r="H9" s="475"/>
      <c r="I9" s="444"/>
      <c r="J9" s="444"/>
      <c r="K9" s="444"/>
      <c r="L9" s="447"/>
    </row>
    <row r="10" spans="1:12" ht="185.1" customHeight="1" thickBot="1" x14ac:dyDescent="0.3">
      <c r="A10" s="211"/>
      <c r="B10" s="208" t="s">
        <v>199</v>
      </c>
      <c r="C10" s="266" t="s">
        <v>390</v>
      </c>
      <c r="D10" s="512"/>
      <c r="E10" s="513"/>
      <c r="F10" s="514"/>
      <c r="G10" s="515"/>
      <c r="H10" s="533"/>
      <c r="I10" s="210"/>
      <c r="J10" s="210"/>
      <c r="K10" s="210"/>
      <c r="L10" s="229" t="e">
        <f t="shared" ref="L10:L34" si="0">AVERAGE(I10:K10)</f>
        <v>#DIV/0!</v>
      </c>
    </row>
    <row r="11" spans="1:12" ht="133.5" customHeight="1" thickTop="1" x14ac:dyDescent="0.25">
      <c r="A11" s="139" t="s">
        <v>301</v>
      </c>
      <c r="B11" s="531" t="s">
        <v>391</v>
      </c>
      <c r="C11" s="532"/>
      <c r="D11" s="451" t="s">
        <v>95</v>
      </c>
      <c r="E11" s="454" t="s">
        <v>96</v>
      </c>
      <c r="F11" s="457" t="s">
        <v>97</v>
      </c>
      <c r="G11" s="460" t="s">
        <v>98</v>
      </c>
      <c r="H11" s="530"/>
      <c r="I11" s="444"/>
      <c r="J11" s="444"/>
      <c r="K11" s="444"/>
      <c r="L11" s="447"/>
    </row>
    <row r="12" spans="1:12" ht="35.25" customHeight="1" x14ac:dyDescent="0.25">
      <c r="A12" s="139"/>
      <c r="B12" s="157" t="s">
        <v>197</v>
      </c>
      <c r="C12" s="254" t="s">
        <v>298</v>
      </c>
      <c r="D12" s="451"/>
      <c r="E12" s="454"/>
      <c r="F12" s="457"/>
      <c r="G12" s="460"/>
      <c r="H12" s="441"/>
      <c r="I12" s="444"/>
      <c r="J12" s="444"/>
      <c r="K12" s="444"/>
      <c r="L12" s="447"/>
    </row>
    <row r="13" spans="1:12" ht="20.25" customHeight="1" x14ac:dyDescent="0.25">
      <c r="A13" s="139"/>
      <c r="B13" s="157" t="s">
        <v>198</v>
      </c>
      <c r="C13" s="254" t="s">
        <v>299</v>
      </c>
      <c r="D13" s="451"/>
      <c r="E13" s="454"/>
      <c r="F13" s="457"/>
      <c r="G13" s="460"/>
      <c r="H13" s="441"/>
      <c r="I13" s="444"/>
      <c r="J13" s="444"/>
      <c r="K13" s="444"/>
      <c r="L13" s="447"/>
    </row>
    <row r="14" spans="1:12" ht="57.75" customHeight="1" x14ac:dyDescent="0.25">
      <c r="A14" s="265"/>
      <c r="B14" s="158" t="s">
        <v>199</v>
      </c>
      <c r="C14" s="143" t="s">
        <v>302</v>
      </c>
      <c r="D14" s="452"/>
      <c r="E14" s="455"/>
      <c r="F14" s="458"/>
      <c r="G14" s="461"/>
      <c r="H14" s="442"/>
      <c r="I14" s="161"/>
      <c r="J14" s="161"/>
      <c r="K14" s="161"/>
      <c r="L14" s="236" t="e">
        <f t="shared" si="0"/>
        <v>#DIV/0!</v>
      </c>
    </row>
    <row r="15" spans="1:12" ht="129" customHeight="1" x14ac:dyDescent="0.25">
      <c r="A15" s="135" t="s">
        <v>303</v>
      </c>
      <c r="B15" s="466" t="s">
        <v>392</v>
      </c>
      <c r="C15" s="521"/>
      <c r="D15" s="450" t="s">
        <v>99</v>
      </c>
      <c r="E15" s="453" t="s">
        <v>100</v>
      </c>
      <c r="F15" s="456" t="s">
        <v>101</v>
      </c>
      <c r="G15" s="459" t="s">
        <v>102</v>
      </c>
      <c r="H15" s="440"/>
      <c r="I15" s="443"/>
      <c r="J15" s="443"/>
      <c r="K15" s="443"/>
      <c r="L15" s="446"/>
    </row>
    <row r="16" spans="1:12" ht="54" customHeight="1" x14ac:dyDescent="0.25">
      <c r="A16" s="139"/>
      <c r="B16" s="138" t="s">
        <v>197</v>
      </c>
      <c r="C16" s="159" t="s">
        <v>306</v>
      </c>
      <c r="D16" s="451"/>
      <c r="E16" s="454"/>
      <c r="F16" s="457"/>
      <c r="G16" s="460"/>
      <c r="H16" s="441"/>
      <c r="I16" s="444"/>
      <c r="J16" s="444"/>
      <c r="K16" s="444"/>
      <c r="L16" s="447"/>
    </row>
    <row r="17" spans="1:12" ht="38.25" customHeight="1" x14ac:dyDescent="0.25">
      <c r="A17" s="139"/>
      <c r="B17" s="138" t="s">
        <v>198</v>
      </c>
      <c r="C17" s="159" t="s">
        <v>305</v>
      </c>
      <c r="D17" s="451"/>
      <c r="E17" s="454"/>
      <c r="F17" s="457"/>
      <c r="G17" s="460"/>
      <c r="H17" s="441"/>
      <c r="I17" s="444"/>
      <c r="J17" s="444"/>
      <c r="K17" s="444"/>
      <c r="L17" s="447"/>
    </row>
    <row r="18" spans="1:12" ht="39" customHeight="1" x14ac:dyDescent="0.25">
      <c r="A18" s="265"/>
      <c r="B18" s="132" t="s">
        <v>199</v>
      </c>
      <c r="C18" s="143" t="s">
        <v>304</v>
      </c>
      <c r="D18" s="452"/>
      <c r="E18" s="455"/>
      <c r="F18" s="458"/>
      <c r="G18" s="461"/>
      <c r="H18" s="442"/>
      <c r="I18" s="161"/>
      <c r="J18" s="161"/>
      <c r="K18" s="161"/>
      <c r="L18" s="236" t="e">
        <f t="shared" si="0"/>
        <v>#DIV/0!</v>
      </c>
    </row>
    <row r="19" spans="1:12" ht="78.75" customHeight="1" x14ac:dyDescent="0.25">
      <c r="A19" s="135" t="s">
        <v>307</v>
      </c>
      <c r="B19" s="420" t="s">
        <v>308</v>
      </c>
      <c r="C19" s="521"/>
      <c r="D19" s="450" t="s">
        <v>103</v>
      </c>
      <c r="E19" s="453" t="s">
        <v>104</v>
      </c>
      <c r="F19" s="456" t="s">
        <v>105</v>
      </c>
      <c r="G19" s="459" t="s">
        <v>106</v>
      </c>
      <c r="H19" s="440"/>
      <c r="I19" s="443"/>
      <c r="J19" s="443"/>
      <c r="K19" s="443"/>
      <c r="L19" s="446"/>
    </row>
    <row r="20" spans="1:12" ht="41.25" customHeight="1" x14ac:dyDescent="0.25">
      <c r="A20" s="139"/>
      <c r="B20" s="138" t="s">
        <v>197</v>
      </c>
      <c r="C20" s="194" t="s">
        <v>298</v>
      </c>
      <c r="D20" s="451"/>
      <c r="E20" s="454"/>
      <c r="F20" s="457"/>
      <c r="G20" s="460"/>
      <c r="H20" s="441"/>
      <c r="I20" s="444"/>
      <c r="J20" s="444"/>
      <c r="K20" s="444"/>
      <c r="L20" s="447"/>
    </row>
    <row r="21" spans="1:12" ht="54" customHeight="1" x14ac:dyDescent="0.25">
      <c r="A21" s="139"/>
      <c r="B21" s="138" t="s">
        <v>198</v>
      </c>
      <c r="C21" s="159" t="s">
        <v>310</v>
      </c>
      <c r="D21" s="451"/>
      <c r="E21" s="454"/>
      <c r="F21" s="457"/>
      <c r="G21" s="460"/>
      <c r="H21" s="441"/>
      <c r="I21" s="444"/>
      <c r="J21" s="444"/>
      <c r="K21" s="444"/>
      <c r="L21" s="447"/>
    </row>
    <row r="22" spans="1:12" ht="35.25" customHeight="1" thickBot="1" x14ac:dyDescent="0.3">
      <c r="A22" s="211"/>
      <c r="B22" s="208" t="s">
        <v>199</v>
      </c>
      <c r="C22" s="267" t="s">
        <v>309</v>
      </c>
      <c r="D22" s="512"/>
      <c r="E22" s="513"/>
      <c r="F22" s="514"/>
      <c r="G22" s="515"/>
      <c r="H22" s="482"/>
      <c r="I22" s="210"/>
      <c r="J22" s="210"/>
      <c r="K22" s="210"/>
      <c r="L22" s="229" t="e">
        <f t="shared" si="0"/>
        <v>#DIV/0!</v>
      </c>
    </row>
    <row r="23" spans="1:12" ht="75.75" customHeight="1" thickTop="1" x14ac:dyDescent="0.25">
      <c r="A23" s="139" t="s">
        <v>311</v>
      </c>
      <c r="B23" s="531" t="s">
        <v>393</v>
      </c>
      <c r="C23" s="532"/>
      <c r="D23" s="451" t="s">
        <v>433</v>
      </c>
      <c r="E23" s="454" t="s">
        <v>107</v>
      </c>
      <c r="F23" s="457" t="s">
        <v>108</v>
      </c>
      <c r="G23" s="460" t="s">
        <v>109</v>
      </c>
      <c r="H23" s="441"/>
      <c r="I23" s="444"/>
      <c r="J23" s="444"/>
      <c r="K23" s="444"/>
      <c r="L23" s="447"/>
    </row>
    <row r="24" spans="1:12" ht="80.25" customHeight="1" x14ac:dyDescent="0.25">
      <c r="A24" s="139"/>
      <c r="B24" s="138" t="s">
        <v>197</v>
      </c>
      <c r="C24" s="159" t="s">
        <v>313</v>
      </c>
      <c r="D24" s="451"/>
      <c r="E24" s="454"/>
      <c r="F24" s="457"/>
      <c r="G24" s="460"/>
      <c r="H24" s="441"/>
      <c r="I24" s="444"/>
      <c r="J24" s="444"/>
      <c r="K24" s="444"/>
      <c r="L24" s="447"/>
    </row>
    <row r="25" spans="1:12" ht="65.25" customHeight="1" x14ac:dyDescent="0.25">
      <c r="A25" s="139"/>
      <c r="B25" s="138" t="s">
        <v>198</v>
      </c>
      <c r="C25" s="194" t="s">
        <v>394</v>
      </c>
      <c r="D25" s="451"/>
      <c r="E25" s="454"/>
      <c r="F25" s="457"/>
      <c r="G25" s="460"/>
      <c r="H25" s="441"/>
      <c r="I25" s="444"/>
      <c r="J25" s="444"/>
      <c r="K25" s="444"/>
      <c r="L25" s="447"/>
    </row>
    <row r="26" spans="1:12" ht="39.75" customHeight="1" x14ac:dyDescent="0.25">
      <c r="A26" s="265"/>
      <c r="B26" s="132" t="s">
        <v>199</v>
      </c>
      <c r="C26" s="143" t="s">
        <v>312</v>
      </c>
      <c r="D26" s="452"/>
      <c r="E26" s="455"/>
      <c r="F26" s="458"/>
      <c r="G26" s="461"/>
      <c r="H26" s="442"/>
      <c r="I26" s="161"/>
      <c r="J26" s="161"/>
      <c r="K26" s="161"/>
      <c r="L26" s="236" t="e">
        <f t="shared" si="0"/>
        <v>#DIV/0!</v>
      </c>
    </row>
    <row r="27" spans="1:12" ht="75" customHeight="1" x14ac:dyDescent="0.25">
      <c r="A27" s="135" t="s">
        <v>314</v>
      </c>
      <c r="B27" s="466" t="s">
        <v>395</v>
      </c>
      <c r="C27" s="521"/>
      <c r="D27" s="450" t="s">
        <v>110</v>
      </c>
      <c r="E27" s="453" t="s">
        <v>111</v>
      </c>
      <c r="F27" s="456" t="s">
        <v>112</v>
      </c>
      <c r="G27" s="459" t="s">
        <v>113</v>
      </c>
      <c r="H27" s="440"/>
      <c r="I27" s="443"/>
      <c r="J27" s="443"/>
      <c r="K27" s="443"/>
      <c r="L27" s="446"/>
    </row>
    <row r="28" spans="1:12" ht="39.75" customHeight="1" x14ac:dyDescent="0.25">
      <c r="A28" s="139"/>
      <c r="B28" s="138" t="s">
        <v>197</v>
      </c>
      <c r="C28" s="246" t="s">
        <v>316</v>
      </c>
      <c r="D28" s="451"/>
      <c r="E28" s="454"/>
      <c r="F28" s="457"/>
      <c r="G28" s="460"/>
      <c r="H28" s="441"/>
      <c r="I28" s="444"/>
      <c r="J28" s="444"/>
      <c r="K28" s="444"/>
      <c r="L28" s="447"/>
    </row>
    <row r="29" spans="1:12" ht="39.75" customHeight="1" x14ac:dyDescent="0.25">
      <c r="A29" s="139"/>
      <c r="B29" s="138" t="s">
        <v>198</v>
      </c>
      <c r="C29" s="246" t="s">
        <v>315</v>
      </c>
      <c r="D29" s="451"/>
      <c r="E29" s="454"/>
      <c r="F29" s="457"/>
      <c r="G29" s="460"/>
      <c r="H29" s="441"/>
      <c r="I29" s="444"/>
      <c r="J29" s="444"/>
      <c r="K29" s="444"/>
      <c r="L29" s="447"/>
    </row>
    <row r="30" spans="1:12" ht="45" customHeight="1" x14ac:dyDescent="0.25">
      <c r="A30" s="265"/>
      <c r="B30" s="132" t="s">
        <v>199</v>
      </c>
      <c r="C30" s="193" t="s">
        <v>397</v>
      </c>
      <c r="D30" s="452"/>
      <c r="E30" s="455"/>
      <c r="F30" s="458"/>
      <c r="G30" s="461"/>
      <c r="H30" s="442"/>
      <c r="I30" s="161"/>
      <c r="J30" s="161"/>
      <c r="K30" s="161"/>
      <c r="L30" s="236" t="e">
        <f t="shared" si="0"/>
        <v>#DIV/0!</v>
      </c>
    </row>
    <row r="31" spans="1:12" ht="72" customHeight="1" x14ac:dyDescent="0.25">
      <c r="A31" s="135" t="s">
        <v>317</v>
      </c>
      <c r="B31" s="466" t="s">
        <v>396</v>
      </c>
      <c r="C31" s="521"/>
      <c r="D31" s="450" t="s">
        <v>114</v>
      </c>
      <c r="E31" s="453" t="s">
        <v>399</v>
      </c>
      <c r="F31" s="456" t="s">
        <v>401</v>
      </c>
      <c r="G31" s="459" t="s">
        <v>400</v>
      </c>
      <c r="H31" s="440"/>
      <c r="I31" s="443"/>
      <c r="J31" s="443"/>
      <c r="K31" s="443"/>
      <c r="L31" s="446"/>
    </row>
    <row r="32" spans="1:12" ht="69" customHeight="1" x14ac:dyDescent="0.25">
      <c r="A32" s="139"/>
      <c r="B32" s="138" t="s">
        <v>197</v>
      </c>
      <c r="C32" s="194" t="s">
        <v>402</v>
      </c>
      <c r="D32" s="451"/>
      <c r="E32" s="454"/>
      <c r="F32" s="457"/>
      <c r="G32" s="460"/>
      <c r="H32" s="441"/>
      <c r="I32" s="444"/>
      <c r="J32" s="444"/>
      <c r="K32" s="444"/>
      <c r="L32" s="447"/>
    </row>
    <row r="33" spans="1:12" ht="51.75" x14ac:dyDescent="0.25">
      <c r="A33" s="139"/>
      <c r="B33" s="138" t="s">
        <v>198</v>
      </c>
      <c r="C33" s="194" t="s">
        <v>398</v>
      </c>
      <c r="D33" s="451"/>
      <c r="E33" s="454"/>
      <c r="F33" s="457"/>
      <c r="G33" s="460"/>
      <c r="H33" s="441"/>
      <c r="I33" s="444"/>
      <c r="J33" s="444"/>
      <c r="K33" s="444"/>
      <c r="L33" s="447"/>
    </row>
    <row r="34" spans="1:12" ht="53.25" customHeight="1" thickBot="1" x14ac:dyDescent="0.3">
      <c r="A34" s="211"/>
      <c r="B34" s="208" t="s">
        <v>199</v>
      </c>
      <c r="C34" s="267" t="s">
        <v>318</v>
      </c>
      <c r="D34" s="512"/>
      <c r="E34" s="513"/>
      <c r="F34" s="514"/>
      <c r="G34" s="515"/>
      <c r="H34" s="482"/>
      <c r="I34" s="210"/>
      <c r="J34" s="210"/>
      <c r="K34" s="210"/>
      <c r="L34" s="229" t="e">
        <f t="shared" si="0"/>
        <v>#DIV/0!</v>
      </c>
    </row>
    <row r="35" spans="1:12" ht="18" thickTop="1" x14ac:dyDescent="0.3">
      <c r="C35" s="20"/>
      <c r="D35" s="18"/>
      <c r="E35" s="18"/>
      <c r="F35" s="18"/>
      <c r="G35" s="19"/>
      <c r="H35" s="17"/>
      <c r="I35" s="15"/>
      <c r="J35" s="15"/>
      <c r="K35" s="15"/>
      <c r="L35" s="16"/>
    </row>
    <row r="36" spans="1:12" x14ac:dyDescent="0.3">
      <c r="C36" s="20"/>
      <c r="D36" s="17"/>
      <c r="E36" s="17"/>
      <c r="F36" s="17"/>
      <c r="G36" s="19"/>
      <c r="H36" s="17"/>
      <c r="I36" s="15"/>
      <c r="J36" s="15"/>
      <c r="K36" s="15"/>
      <c r="L36" s="16"/>
    </row>
    <row r="37" spans="1:12" x14ac:dyDescent="0.3">
      <c r="C37" s="20"/>
      <c r="D37" s="17"/>
      <c r="E37" s="17"/>
      <c r="F37" s="17"/>
      <c r="G37" s="19"/>
      <c r="H37" s="17"/>
      <c r="I37" s="15"/>
      <c r="J37" s="15"/>
      <c r="K37" s="15"/>
      <c r="L37" s="16"/>
    </row>
    <row r="38" spans="1:12" x14ac:dyDescent="0.25">
      <c r="C38" s="6"/>
      <c r="D38" s="5"/>
      <c r="E38" s="5"/>
      <c r="F38" s="5"/>
      <c r="G38" s="10"/>
      <c r="H38" s="5"/>
    </row>
    <row r="39" spans="1:12" x14ac:dyDescent="0.25">
      <c r="C39" s="6"/>
      <c r="D39" s="5"/>
      <c r="E39" s="5"/>
      <c r="F39" s="5"/>
      <c r="G39" s="10"/>
      <c r="H39" s="5"/>
    </row>
    <row r="40" spans="1:12" x14ac:dyDescent="0.25">
      <c r="C40" s="12"/>
      <c r="D40" s="5"/>
      <c r="E40" s="5"/>
      <c r="F40" s="5"/>
      <c r="G40" s="10"/>
      <c r="H40" s="5"/>
    </row>
  </sheetData>
  <sheetProtection sheet="1" objects="1" scenarios="1" selectLockedCells="1"/>
  <customSheetViews>
    <customSheetView guid="{F7C64A9A-BB92-486D-9FF5-5F3131A9148D}" scale="60" showPageBreaks="1" showGridLines="0" showRowCol="0" fitToPage="1" printArea="1" view="pageLayout" showRuler="0">
      <selection activeCell="I6" activeCellId="7" sqref="I34:K34 I30:K30 I26:K26 I22:K22 I18:K18 I14:K14 I10:K10 I6:K6"/>
      <rowBreaks count="2" manualBreakCount="2">
        <brk id="10" max="16383" man="1"/>
        <brk id="22" max="16383" man="1"/>
      </rowBreaks>
      <pageMargins left="0.25" right="0.25" top="1" bottom="0.25" header="0.3" footer="0.3"/>
      <pageSetup scale="54" fitToHeight="0" orientation="landscape" r:id="rId1"/>
      <headerFooter>
        <oddHeader>&amp;C&amp;"Century Gothic,Regular"&amp;48Internal Improvement Review</oddHeader>
      </headerFooter>
    </customSheetView>
  </customSheetViews>
  <mergeCells count="82">
    <mergeCell ref="A2:C2"/>
    <mergeCell ref="B3:C3"/>
    <mergeCell ref="D3:D6"/>
    <mergeCell ref="E3:E6"/>
    <mergeCell ref="A1:D1"/>
    <mergeCell ref="L3:L5"/>
    <mergeCell ref="K3:K5"/>
    <mergeCell ref="D7:D10"/>
    <mergeCell ref="E7:E10"/>
    <mergeCell ref="F7:F10"/>
    <mergeCell ref="G7:G10"/>
    <mergeCell ref="J7:J9"/>
    <mergeCell ref="K7:K9"/>
    <mergeCell ref="L7:L9"/>
    <mergeCell ref="I7:I9"/>
    <mergeCell ref="F3:F6"/>
    <mergeCell ref="G3:G6"/>
    <mergeCell ref="H3:H6"/>
    <mergeCell ref="I3:I5"/>
    <mergeCell ref="J3:J5"/>
    <mergeCell ref="H7:H10"/>
    <mergeCell ref="B7:C7"/>
    <mergeCell ref="B11:C11"/>
    <mergeCell ref="D11:D14"/>
    <mergeCell ref="E11:E14"/>
    <mergeCell ref="F11:F14"/>
    <mergeCell ref="G11:G14"/>
    <mergeCell ref="B15:C15"/>
    <mergeCell ref="D15:D18"/>
    <mergeCell ref="E15:E18"/>
    <mergeCell ref="F15:F18"/>
    <mergeCell ref="G15:G18"/>
    <mergeCell ref="J15:J17"/>
    <mergeCell ref="K15:K17"/>
    <mergeCell ref="L15:L17"/>
    <mergeCell ref="I11:I13"/>
    <mergeCell ref="J11:J13"/>
    <mergeCell ref="K11:K13"/>
    <mergeCell ref="L11:L13"/>
    <mergeCell ref="J19:J21"/>
    <mergeCell ref="K19:K21"/>
    <mergeCell ref="L19:L21"/>
    <mergeCell ref="B19:C19"/>
    <mergeCell ref="D19:D22"/>
    <mergeCell ref="E19:E22"/>
    <mergeCell ref="F19:F22"/>
    <mergeCell ref="G19:G22"/>
    <mergeCell ref="J23:J25"/>
    <mergeCell ref="K23:K25"/>
    <mergeCell ref="L23:L25"/>
    <mergeCell ref="B23:C23"/>
    <mergeCell ref="D23:D26"/>
    <mergeCell ref="E23:E26"/>
    <mergeCell ref="F23:F26"/>
    <mergeCell ref="G23:G26"/>
    <mergeCell ref="J27:J29"/>
    <mergeCell ref="K27:K29"/>
    <mergeCell ref="L27:L29"/>
    <mergeCell ref="B27:C27"/>
    <mergeCell ref="D27:D30"/>
    <mergeCell ref="E27:E30"/>
    <mergeCell ref="F27:F30"/>
    <mergeCell ref="G27:G30"/>
    <mergeCell ref="J31:J33"/>
    <mergeCell ref="K31:K33"/>
    <mergeCell ref="L31:L33"/>
    <mergeCell ref="B31:C31"/>
    <mergeCell ref="D31:D34"/>
    <mergeCell ref="E31:E34"/>
    <mergeCell ref="F31:F34"/>
    <mergeCell ref="G31:G34"/>
    <mergeCell ref="H11:H14"/>
    <mergeCell ref="H15:H18"/>
    <mergeCell ref="H31:H34"/>
    <mergeCell ref="I31:I33"/>
    <mergeCell ref="H27:H30"/>
    <mergeCell ref="I27:I29"/>
    <mergeCell ref="H23:H26"/>
    <mergeCell ref="I23:I25"/>
    <mergeCell ref="H19:H22"/>
    <mergeCell ref="I19:I21"/>
    <mergeCell ref="I15:I17"/>
  </mergeCells>
  <phoneticPr fontId="5" type="noConversion"/>
  <conditionalFormatting sqref="L35:L1048576">
    <cfRule type="containsErrors" dxfId="4" priority="5">
      <formula>ISERROR(L35)</formula>
    </cfRule>
  </conditionalFormatting>
  <conditionalFormatting sqref="L1 L6:L7 L10:L11 L3">
    <cfRule type="containsErrors" dxfId="3" priority="4">
      <formula>ISERROR(L1)</formula>
    </cfRule>
  </conditionalFormatting>
  <conditionalFormatting sqref="L26:L27 L30:L31 L34">
    <cfRule type="containsErrors" dxfId="2" priority="3">
      <formula>ISERROR(L26)</formula>
    </cfRule>
  </conditionalFormatting>
  <conditionalFormatting sqref="L14:L15 L18:L19 L22:L23">
    <cfRule type="containsErrors" dxfId="1" priority="2">
      <formula>ISERROR(L14)</formula>
    </cfRule>
  </conditionalFormatting>
  <conditionalFormatting sqref="L2">
    <cfRule type="containsErrors" dxfId="0" priority="1">
      <formula>ISERROR(L2)</formula>
    </cfRule>
  </conditionalFormatting>
  <pageMargins left="0.25" right="0.25" top="1" bottom="0.25" header="0.3" footer="0.3"/>
  <pageSetup scale="53" fitToHeight="0" orientation="landscape" r:id="rId2"/>
  <headerFooter>
    <oddHeader>&amp;C&amp;"Century Gothic,Regular"&amp;48Internal Improvement Review</oddHeader>
  </headerFooter>
  <rowBreaks count="2" manualBreakCount="2">
    <brk id="10" max="16383" man="1"/>
    <brk id="22" max="16383" man="1"/>
  </rowBreaks>
  <ignoredErrors>
    <ignoredError sqref="B4:B6 B8:B10 B12:B14 B20:B22 B24:B26 B28:B30 B32:B34 B16:B18" numberStoredAsText="1"/>
    <ignoredError sqref="L19:L21 L35:L52" evalError="1"/>
    <ignoredError sqref="L6 L10 L14 L18 L22 L26 L34 L30" evalError="1" emptyCellReference="1"/>
  </ignoredErrors>
  <legacyDrawing r:id="rId3"/>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Cover &amp; Introduction</vt:lpstr>
      <vt:lpstr>Instructions</vt:lpstr>
      <vt:lpstr>Possible Sources</vt:lpstr>
      <vt:lpstr>PF Elements</vt:lpstr>
      <vt:lpstr>SS Elements</vt:lpstr>
      <vt:lpstr>Drop Down List</vt:lpstr>
      <vt:lpstr>SCC Elements</vt:lpstr>
      <vt:lpstr>ISP Elements</vt:lpstr>
      <vt:lpstr>RS Elements</vt:lpstr>
      <vt:lpstr>Summary</vt:lpstr>
      <vt:lpstr>Interpreting Scores</vt:lpstr>
      <vt:lpstr>Charts</vt:lpstr>
      <vt:lpstr>Improvement Plan #1</vt:lpstr>
      <vt:lpstr>Improvement Plan #2</vt:lpstr>
      <vt:lpstr>Improvement Plan #3</vt:lpstr>
      <vt:lpstr>ElementScores</vt:lpstr>
      <vt:lpstr>'Cover &amp; Introduction'!Print_Area</vt:lpstr>
      <vt:lpstr>'Improvement Plan #1'!Print_Area</vt:lpstr>
      <vt:lpstr>'Improvement Plan #2'!Print_Area</vt:lpstr>
      <vt:lpstr>'Improvement Plan #3'!Print_Area</vt:lpstr>
      <vt:lpstr>Instructions!Print_Area</vt:lpstr>
      <vt:lpstr>'ISP Elements'!Print_Area</vt:lpstr>
      <vt:lpstr>'PF Elements'!Print_Area</vt:lpstr>
      <vt:lpstr>'Possible Sources'!Print_Area</vt:lpstr>
      <vt:lpstr>'RS Elements'!Print_Area</vt:lpstr>
      <vt:lpstr>'SCC Elements'!Print_Area</vt:lpstr>
      <vt:lpstr>'SS Elements'!Print_Area</vt:lpstr>
      <vt:lpstr>Summary!Print_Area</vt:lpstr>
      <vt:lpstr>'ISP Elements'!Print_Titles</vt:lpstr>
      <vt:lpstr>'PF Elements'!Print_Titles</vt:lpstr>
      <vt:lpstr>'RS Elements'!Print_Titles</vt:lpstr>
      <vt:lpstr>'SCC Elements'!Print_Titles</vt:lpstr>
      <vt:lpstr>'SS Elements'!Print_Titles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Lanese Slagle</dc:creator>
  <cp:lastModifiedBy>Ernst, Amber</cp:lastModifiedBy>
  <cp:lastPrinted>2017-05-15T16:43:01Z</cp:lastPrinted>
  <dcterms:created xsi:type="dcterms:W3CDTF">2016-02-25T16:56:44Z</dcterms:created>
  <dcterms:modified xsi:type="dcterms:W3CDTF">2018-05-04T12:39:29Z</dcterms:modified>
</cp:coreProperties>
</file>