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1880" windowHeight="6795" activeTab="1"/>
  </bookViews>
  <sheets>
    <sheet name="List of Assignments" sheetId="1" r:id="rId1"/>
    <sheet name="Application" sheetId="2" r:id="rId2"/>
  </sheets>
  <definedNames>
    <definedName name="_xlnm.Print_Area" localSheetId="1">'Application'!$A$9:$F$65</definedName>
    <definedName name="_xlnm.Print_Area" localSheetId="0">'List of Assignments'!$A$1:$E$61</definedName>
    <definedName name="_xlnm.Print_Titles" localSheetId="0">'List of Assignments'!$2:$2</definedName>
  </definedNames>
  <calcPr fullCalcOnLoad="1"/>
</workbook>
</file>

<file path=xl/sharedStrings.xml><?xml version="1.0" encoding="utf-8"?>
<sst xmlns="http://schemas.openxmlformats.org/spreadsheetml/2006/main" count="963" uniqueCount="827">
  <si>
    <t>STATE FFA CONVENTION COURTESY CORPS</t>
  </si>
  <si>
    <t>All FFA members must be in OFFICIAL DRESS while serving on Courtesy Corps</t>
  </si>
  <si>
    <t xml:space="preserve">and whether or not the advisor can assist.  Thanks! </t>
  </si>
  <si>
    <r>
      <t xml:space="preserve">Please indicate below which time slot you prefer </t>
    </r>
    <r>
      <rPr>
        <b/>
        <u val="single"/>
        <sz val="10"/>
        <rFont val="Arial"/>
        <family val="2"/>
      </rPr>
      <t>(by indicating your top three choices)</t>
    </r>
    <r>
      <rPr>
        <sz val="10"/>
        <rFont val="Arial"/>
        <family val="2"/>
      </rPr>
      <t>, number of members you will bring,</t>
    </r>
  </si>
  <si>
    <r>
      <t>Note:</t>
    </r>
    <r>
      <rPr>
        <sz val="10"/>
        <rFont val="Arial"/>
        <family val="2"/>
      </rPr>
      <t xml:space="preserve">  Chapter groups of 5 or more are preferred.  Advisor(s) are asked to assist their students with courtesy corps duties. </t>
    </r>
  </si>
  <si>
    <t xml:space="preserve"> SELECT</t>
  </si>
  <si>
    <t>MOXXXX</t>
  </si>
  <si>
    <t>MO0309</t>
  </si>
  <si>
    <t>MO0001</t>
  </si>
  <si>
    <t>MO0002</t>
  </si>
  <si>
    <t>MO0003</t>
  </si>
  <si>
    <t>MO0004</t>
  </si>
  <si>
    <t>MO0260</t>
  </si>
  <si>
    <t>MO0006</t>
  </si>
  <si>
    <t>MO0008</t>
  </si>
  <si>
    <t>MO0009</t>
  </si>
  <si>
    <t>MO0290</t>
  </si>
  <si>
    <t>MO0242</t>
  </si>
  <si>
    <t>MO0010</t>
  </si>
  <si>
    <t>MO0011</t>
  </si>
  <si>
    <t>MO0012</t>
  </si>
  <si>
    <t>MO0013</t>
  </si>
  <si>
    <t>MO0014</t>
  </si>
  <si>
    <t>MO0015</t>
  </si>
  <si>
    <t>MO0017</t>
  </si>
  <si>
    <t>MO0326</t>
  </si>
  <si>
    <t>MO0341</t>
  </si>
  <si>
    <t>MO0018</t>
  </si>
  <si>
    <t>MO0019</t>
  </si>
  <si>
    <t>MO0302</t>
  </si>
  <si>
    <t>MO0020</t>
  </si>
  <si>
    <t>MO0277</t>
  </si>
  <si>
    <t>MO0021</t>
  </si>
  <si>
    <t>MO0022</t>
  </si>
  <si>
    <t>MO0335</t>
  </si>
  <si>
    <t>MO0023</t>
  </si>
  <si>
    <t>MO0146</t>
  </si>
  <si>
    <t>MO0026</t>
  </si>
  <si>
    <t>MO0284</t>
  </si>
  <si>
    <t>MO0027</t>
  </si>
  <si>
    <t>MO0028</t>
  </si>
  <si>
    <t>MO0029</t>
  </si>
  <si>
    <t>MO0292</t>
  </si>
  <si>
    <t>MO0031</t>
  </si>
  <si>
    <t>MO0032</t>
  </si>
  <si>
    <t>MO0249</t>
  </si>
  <si>
    <t>MO0327</t>
  </si>
  <si>
    <t>MO0259</t>
  </si>
  <si>
    <t>MO0034</t>
  </si>
  <si>
    <t>MO0035</t>
  </si>
  <si>
    <t>MO0036</t>
  </si>
  <si>
    <t>MO0093</t>
  </si>
  <si>
    <t>MO0038</t>
  </si>
  <si>
    <t>MO0041</t>
  </si>
  <si>
    <t>MO0293</t>
  </si>
  <si>
    <t>MO0030</t>
  </si>
  <si>
    <t>MO0042</t>
  </si>
  <si>
    <t>MO0043</t>
  </si>
  <si>
    <t>MO0024</t>
  </si>
  <si>
    <t>MO0044</t>
  </si>
  <si>
    <t>MO0045</t>
  </si>
  <si>
    <t>MO0046</t>
  </si>
  <si>
    <t>MO0047</t>
  </si>
  <si>
    <t>MO0096</t>
  </si>
  <si>
    <t>MO0283</t>
  </si>
  <si>
    <t>MO0050</t>
  </si>
  <si>
    <t>MO0051</t>
  </si>
  <si>
    <t>MO0052</t>
  </si>
  <si>
    <t>MO0053</t>
  </si>
  <si>
    <t>MO0118</t>
  </si>
  <si>
    <t>MO0317</t>
  </si>
  <si>
    <t>MO0329</t>
  </si>
  <si>
    <t>MO0054</t>
  </si>
  <si>
    <t>MO0269</t>
  </si>
  <si>
    <t>MO0056</t>
  </si>
  <si>
    <t>MO0057</t>
  </si>
  <si>
    <t>MO0058</t>
  </si>
  <si>
    <t>MO0060</t>
  </si>
  <si>
    <t>MO0252</t>
  </si>
  <si>
    <t>MO0336</t>
  </si>
  <si>
    <t>MO0085</t>
  </si>
  <si>
    <t>MO0086</t>
  </si>
  <si>
    <t>MO0062</t>
  </si>
  <si>
    <t>MO0065</t>
  </si>
  <si>
    <t>MO0064</t>
  </si>
  <si>
    <t>MO0066</t>
  </si>
  <si>
    <t>MO0278</t>
  </si>
  <si>
    <t>MO0266</t>
  </si>
  <si>
    <t>MO0207</t>
  </si>
  <si>
    <t>MO0069</t>
  </si>
  <si>
    <t>MO0070</t>
  </si>
  <si>
    <t>MO0068</t>
  </si>
  <si>
    <t>MO0071</t>
  </si>
  <si>
    <t>MO0072</t>
  </si>
  <si>
    <t>MO0073</t>
  </si>
  <si>
    <t>MO0276</t>
  </si>
  <si>
    <t>MO0075</t>
  </si>
  <si>
    <t>MO0285</t>
  </si>
  <si>
    <t>MO0077</t>
  </si>
  <si>
    <t>MO0078</t>
  </si>
  <si>
    <t>MO0241</t>
  </si>
  <si>
    <t>MO0079</t>
  </si>
  <si>
    <t>MO0080</t>
  </si>
  <si>
    <t>MO0288</t>
  </si>
  <si>
    <t>MO0082</t>
  </si>
  <si>
    <t>MO0083</t>
  </si>
  <si>
    <t>MO0084</t>
  </si>
  <si>
    <t>MO0291</t>
  </si>
  <si>
    <t>MO0089</t>
  </si>
  <si>
    <t>MO0088</t>
  </si>
  <si>
    <t>MO0081</t>
  </si>
  <si>
    <t>MO0090</t>
  </si>
  <si>
    <t>MO0300</t>
  </si>
  <si>
    <t>MO0091</t>
  </si>
  <si>
    <t>MO0092</t>
  </si>
  <si>
    <t>MO0094</t>
  </si>
  <si>
    <t>MO0253</t>
  </si>
  <si>
    <t>MO0095</t>
  </si>
  <si>
    <t>MO0330</t>
  </si>
  <si>
    <t>MO0097</t>
  </si>
  <si>
    <t>MO0103</t>
  </si>
  <si>
    <t>MO0098</t>
  </si>
  <si>
    <t>MO0100</t>
  </si>
  <si>
    <t>MO0101</t>
  </si>
  <si>
    <t>MO0102</t>
  </si>
  <si>
    <t>MO0337</t>
  </si>
  <si>
    <t>MO0104</t>
  </si>
  <si>
    <t>MO0105</t>
  </si>
  <si>
    <t>MO0106</t>
  </si>
  <si>
    <t>MO0107</t>
  </si>
  <si>
    <t>MO0280</t>
  </si>
  <si>
    <t>MO0128</t>
  </si>
  <si>
    <t>MO0109</t>
  </si>
  <si>
    <t>MO0110</t>
  </si>
  <si>
    <t>MO0111</t>
  </si>
  <si>
    <t>MO0112</t>
  </si>
  <si>
    <t>MO0315</t>
  </si>
  <si>
    <t>MO0063</t>
  </si>
  <si>
    <t>MO0170</t>
  </si>
  <si>
    <t>MO0220</t>
  </si>
  <si>
    <t>MO0129</t>
  </si>
  <si>
    <t>MO0114</t>
  </si>
  <si>
    <t>MO0116</t>
  </si>
  <si>
    <t>MO0117</t>
  </si>
  <si>
    <t>MO0323</t>
  </si>
  <si>
    <t>MO0113</t>
  </si>
  <si>
    <t>MO0120</t>
  </si>
  <si>
    <t>MO0121</t>
  </si>
  <si>
    <t>MO0123</t>
  </si>
  <si>
    <t>MO0126</t>
  </si>
  <si>
    <t>MO0251</t>
  </si>
  <si>
    <t>MO0127</t>
  </si>
  <si>
    <t>MO0190</t>
  </si>
  <si>
    <t>MO0320</t>
  </si>
  <si>
    <t>MO0039</t>
  </si>
  <si>
    <t>MO0270</t>
  </si>
  <si>
    <t>MO0299</t>
  </si>
  <si>
    <t>MO0130</t>
  </si>
  <si>
    <t>MO0319</t>
  </si>
  <si>
    <t>MO0308</t>
  </si>
  <si>
    <t>MO0131</t>
  </si>
  <si>
    <t>MO0132</t>
  </si>
  <si>
    <t>MO0332</t>
  </si>
  <si>
    <t>MO0275</t>
  </si>
  <si>
    <t>MO0134</t>
  </si>
  <si>
    <t>MO0181</t>
  </si>
  <si>
    <t>MO0135</t>
  </si>
  <si>
    <t>MO0136</t>
  </si>
  <si>
    <t>MO0140</t>
  </si>
  <si>
    <t>MO0005</t>
  </si>
  <si>
    <t>MO0108</t>
  </si>
  <si>
    <t>MO0273</t>
  </si>
  <si>
    <t>MO0141</t>
  </si>
  <si>
    <t>MO0142</t>
  </si>
  <si>
    <t>MO0311</t>
  </si>
  <si>
    <t>MO0294</t>
  </si>
  <si>
    <t>MO0143</t>
  </si>
  <si>
    <t>MO0144</t>
  </si>
  <si>
    <t>MO0145</t>
  </si>
  <si>
    <t>MO0137</t>
  </si>
  <si>
    <t>MO0147</t>
  </si>
  <si>
    <t>MO0148</t>
  </si>
  <si>
    <t>MO0338</t>
  </si>
  <si>
    <t>MO0133</t>
  </si>
  <si>
    <t>MO0149</t>
  </si>
  <si>
    <t>MO0151</t>
  </si>
  <si>
    <t>MO0150</t>
  </si>
  <si>
    <t>MO0016</t>
  </si>
  <si>
    <t>MO0247</t>
  </si>
  <si>
    <t>MO0152</t>
  </si>
  <si>
    <t>MO0243</t>
  </si>
  <si>
    <t>MO0153</t>
  </si>
  <si>
    <t>MO0261</t>
  </si>
  <si>
    <t>MO0167</t>
  </si>
  <si>
    <t>MO0200</t>
  </si>
  <si>
    <t>MO0333</t>
  </si>
  <si>
    <t>MO0310</t>
  </si>
  <si>
    <t>MO0246</t>
  </si>
  <si>
    <t>MO0155</t>
  </si>
  <si>
    <t>MO0192</t>
  </si>
  <si>
    <t>MO0244</t>
  </si>
  <si>
    <t>MO0208</t>
  </si>
  <si>
    <t>MO0074</t>
  </si>
  <si>
    <t>MO0248</t>
  </si>
  <si>
    <t>MO0156</t>
  </si>
  <si>
    <t>MO0099</t>
  </si>
  <si>
    <t>MO0157</t>
  </si>
  <si>
    <t>MO0245</t>
  </si>
  <si>
    <t>MO0322</t>
  </si>
  <si>
    <t>MO0313</t>
  </si>
  <si>
    <t>MO0138</t>
  </si>
  <si>
    <t>MO0158</t>
  </si>
  <si>
    <t>MO0312</t>
  </si>
  <si>
    <t>MO0159</t>
  </si>
  <si>
    <t>MO0160</t>
  </si>
  <si>
    <t>MO0161</t>
  </si>
  <si>
    <t>MO0162</t>
  </si>
  <si>
    <t>MO0316</t>
  </si>
  <si>
    <t>MO0163</t>
  </si>
  <si>
    <t>MO0164</t>
  </si>
  <si>
    <t>MO0165</t>
  </si>
  <si>
    <t>MO0166</t>
  </si>
  <si>
    <t>MO0168</t>
  </si>
  <si>
    <t>MO0306</t>
  </si>
  <si>
    <t>MO0059</t>
  </si>
  <si>
    <t>MO0171</t>
  </si>
  <si>
    <t>MO0172</t>
  </si>
  <si>
    <t>MO0281</t>
  </si>
  <si>
    <t>MO0049</t>
  </si>
  <si>
    <t>MO0173</t>
  </si>
  <si>
    <t>MO0174</t>
  </si>
  <si>
    <t>MO0175</t>
  </si>
  <si>
    <t>MO0303</t>
  </si>
  <si>
    <t>MO0307</t>
  </si>
  <si>
    <t>MO0177</t>
  </si>
  <si>
    <t>MO0178</t>
  </si>
  <si>
    <t>MO0223</t>
  </si>
  <si>
    <t>MO0179</t>
  </si>
  <si>
    <t>MO0182</t>
  </si>
  <si>
    <t>MO0183</t>
  </si>
  <si>
    <t>MO0184</t>
  </si>
  <si>
    <t>MO0185</t>
  </si>
  <si>
    <t>MO0186</t>
  </si>
  <si>
    <t>MO0189</t>
  </si>
  <si>
    <t>MO0191</t>
  </si>
  <si>
    <t>MO0193</t>
  </si>
  <si>
    <t>MO0196</t>
  </si>
  <si>
    <t>MO0197</t>
  </si>
  <si>
    <t>MO0282</t>
  </si>
  <si>
    <t>MO0198</t>
  </si>
  <si>
    <t>MO0199</t>
  </si>
  <si>
    <t>MO0115</t>
  </si>
  <si>
    <t>MO0318</t>
  </si>
  <si>
    <t>MO0040</t>
  </si>
  <si>
    <t>MO0007</t>
  </si>
  <si>
    <t>MO0295</t>
  </si>
  <si>
    <t>MO0304</t>
  </si>
  <si>
    <t>MO0296</t>
  </si>
  <si>
    <t>MO0203</t>
  </si>
  <si>
    <t>MO0204</t>
  </si>
  <si>
    <t>MO0205</t>
  </si>
  <si>
    <t>MO0339</t>
  </si>
  <si>
    <t>MO0206</t>
  </si>
  <si>
    <t>MO0139</t>
  </si>
  <si>
    <t>MO0255</t>
  </si>
  <si>
    <t>MO0268</t>
  </si>
  <si>
    <t>MO0321</t>
  </si>
  <si>
    <t>MO0202</t>
  </si>
  <si>
    <t>MO0033</t>
  </si>
  <si>
    <t>MO0258</t>
  </si>
  <si>
    <t>MO0176</t>
  </si>
  <si>
    <t>MO0279</t>
  </si>
  <si>
    <t>MO0250</t>
  </si>
  <si>
    <t>MO0195</t>
  </si>
  <si>
    <t>MO0209</t>
  </si>
  <si>
    <t>MO0194</t>
  </si>
  <si>
    <t>MO0263</t>
  </si>
  <si>
    <t>MO0274</t>
  </si>
  <si>
    <t>MO0211</t>
  </si>
  <si>
    <t>MO0324</t>
  </si>
  <si>
    <t>MO0340</t>
  </si>
  <si>
    <t>MO0271</t>
  </si>
  <si>
    <t>MO0212</t>
  </si>
  <si>
    <t>MO0213</t>
  </si>
  <si>
    <t>MO0214</t>
  </si>
  <si>
    <t>MO0215</t>
  </si>
  <si>
    <t>MO0216</t>
  </si>
  <si>
    <t>MO0217</t>
  </si>
  <si>
    <t>MO0218</t>
  </si>
  <si>
    <t>MO0219</t>
  </si>
  <si>
    <t>MO0221</t>
  </si>
  <si>
    <t>MO0328</t>
  </si>
  <si>
    <t>MO0025</t>
  </si>
  <si>
    <t>MO0222</t>
  </si>
  <si>
    <t>MO0201</t>
  </si>
  <si>
    <t>MO0224</t>
  </si>
  <si>
    <t>MO0264</t>
  </si>
  <si>
    <t>MO0225</t>
  </si>
  <si>
    <t>MO0226</t>
  </si>
  <si>
    <t>MO0180</t>
  </si>
  <si>
    <t>MO0254</t>
  </si>
  <si>
    <t>MO0228</t>
  </si>
  <si>
    <t>MO0229</t>
  </si>
  <si>
    <t>MO0301</t>
  </si>
  <si>
    <t>MO0334</t>
  </si>
  <si>
    <t>MO0231</t>
  </si>
  <si>
    <t>MO0232</t>
  </si>
  <si>
    <t>MO0325</t>
  </si>
  <si>
    <t>MO0233</t>
  </si>
  <si>
    <t>MO0234</t>
  </si>
  <si>
    <t>MO0272</t>
  </si>
  <si>
    <t>MO0235</t>
  </si>
  <si>
    <t>MO0236</t>
  </si>
  <si>
    <t>MO0237</t>
  </si>
  <si>
    <t>MO0238</t>
  </si>
  <si>
    <t>MO0305</t>
  </si>
  <si>
    <t>MO0314</t>
  </si>
  <si>
    <t>MO0239</t>
  </si>
  <si>
    <t>MO0087</t>
  </si>
  <si>
    <t>MO0240</t>
  </si>
  <si>
    <t>CHAPTER NAME</t>
  </si>
  <si>
    <t>MO0342</t>
  </si>
  <si>
    <t>MO0343</t>
  </si>
  <si>
    <t>MO0344</t>
  </si>
  <si>
    <t>MO0345</t>
  </si>
  <si>
    <t>MO0347</t>
  </si>
  <si>
    <t xml:space="preserve">          Large groups of 10 or more require advisor assistance.</t>
  </si>
  <si>
    <t>Select</t>
  </si>
  <si>
    <t>8:30 am - 12 noon</t>
  </si>
  <si>
    <t>7:45 am - 12 noon</t>
  </si>
  <si>
    <t>12:30 pm - 4:00 pm</t>
  </si>
  <si>
    <t>12 noon - 4:00 pm</t>
  </si>
  <si>
    <t>1:00 pm - 4:00 pm</t>
  </si>
  <si>
    <t>Number of students</t>
  </si>
  <si>
    <t>Time</t>
  </si>
  <si>
    <t>Location</t>
  </si>
  <si>
    <t>Hearnes</t>
  </si>
  <si>
    <t>Chapter #:</t>
  </si>
  <si>
    <t>CHAPTER ADVISOR(S) NAME:</t>
  </si>
  <si>
    <t>THIRD CHOICE</t>
  </si>
  <si>
    <t>SECOND CHOICE</t>
  </si>
  <si>
    <t>FIRST CHOICE</t>
  </si>
  <si>
    <t>12</t>
  </si>
  <si>
    <t>Advisor will assist?</t>
  </si>
  <si>
    <t>Yes</t>
  </si>
  <si>
    <t>No</t>
  </si>
  <si>
    <t xml:space="preserve"> </t>
  </si>
  <si>
    <t>6</t>
  </si>
  <si>
    <t>22</t>
  </si>
  <si>
    <t>5</t>
  </si>
  <si>
    <t xml:space="preserve">THURSDAY - First Section </t>
  </si>
  <si>
    <t xml:space="preserve">THURSDAY - Second Section </t>
  </si>
  <si>
    <t xml:space="preserve">THURSDAY - Third Section </t>
  </si>
  <si>
    <t>FRIDAY - First Section</t>
  </si>
  <si>
    <t>Assist contest superintendent with room monitoring and other duties superintendent assigns</t>
  </si>
  <si>
    <t>Assignment options and descriptions of some possible duties</t>
  </si>
  <si>
    <t>Time of Assignment</t>
  </si>
  <si>
    <t>Location of Assignment</t>
  </si>
  <si>
    <t>Assist contest superintendent with room monitoring and other duties that the superintendent assigns</t>
  </si>
  <si>
    <r>
      <t xml:space="preserve">THURSDAY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Creed Speaking PRELIMS &amp; FINALS</t>
    </r>
  </si>
  <si>
    <r>
      <t xml:space="preserve">THURSDAY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Ag Issues FINALS</t>
    </r>
  </si>
  <si>
    <r>
      <t xml:space="preserve">FRIDAY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Advanced Public Speaking PRELIMS</t>
    </r>
  </si>
  <si>
    <r>
      <t xml:space="preserve">FRIDAY - </t>
    </r>
    <r>
      <rPr>
        <i/>
        <sz val="12"/>
        <rFont val="Calibri"/>
        <family val="2"/>
      </rPr>
      <t xml:space="preserve">Special Assignment </t>
    </r>
    <r>
      <rPr>
        <sz val="12"/>
        <rFont val="Calibri"/>
        <family val="2"/>
      </rPr>
      <t>- Division I &amp; II Public Speaking PRELIMS</t>
    </r>
  </si>
  <si>
    <r>
      <t xml:space="preserve">FRIDAY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Extemporaneous Speaking PRELIMS</t>
    </r>
  </si>
  <si>
    <r>
      <t xml:space="preserve">FRIDAY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Public &amp; Extemporaneous Speaking FINALS</t>
    </r>
  </si>
  <si>
    <r>
      <t>FRIDAY -</t>
    </r>
    <r>
      <rPr>
        <i/>
        <sz val="12"/>
        <rFont val="Calibri"/>
        <family val="2"/>
      </rPr>
      <t xml:space="preserve"> Special Assignment</t>
    </r>
    <r>
      <rPr>
        <sz val="12"/>
        <rFont val="Calibri"/>
        <family val="2"/>
      </rPr>
      <t xml:space="preserve"> - Job Interview PRELIMS</t>
    </r>
  </si>
  <si>
    <r>
      <t xml:space="preserve">FRIDAY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Job Interview FINALS</t>
    </r>
  </si>
  <si>
    <t>5:30 pm-end of session</t>
  </si>
  <si>
    <t>4:30 pm-end of session</t>
  </si>
  <si>
    <t>Advisors for special assignments, please check at the registration desk for additional information.</t>
  </si>
  <si>
    <t xml:space="preserve">Information on the location of special assignments will be emailed to the advisor &amp;/or made available at the registration desk during convention.  </t>
  </si>
  <si>
    <t>MO0349</t>
  </si>
  <si>
    <t>MO0346</t>
  </si>
  <si>
    <t>MO0350</t>
  </si>
  <si>
    <t>MO0351</t>
  </si>
  <si>
    <t>MO0352</t>
  </si>
  <si>
    <t>MO0353</t>
  </si>
  <si>
    <t>MO0354</t>
  </si>
  <si>
    <t>MO0355</t>
  </si>
  <si>
    <t>MO0287</t>
  </si>
  <si>
    <t>MO0356</t>
  </si>
  <si>
    <t>MO0357</t>
  </si>
  <si>
    <t>MO0358</t>
  </si>
  <si>
    <t>Forum Christian Church</t>
  </si>
  <si>
    <t>7:30 am - 11:30 am</t>
  </si>
  <si>
    <t>Assist the coordinator with vendor move in and monitoring of career show</t>
  </si>
  <si>
    <t>11:30 am - close of show</t>
  </si>
  <si>
    <r>
      <t xml:space="preserve">FRIDAY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Career Show Setup - </t>
    </r>
    <r>
      <rPr>
        <b/>
        <sz val="12"/>
        <rFont val="Calibri"/>
        <family val="2"/>
      </rPr>
      <t>LIMITED TO 10</t>
    </r>
  </si>
  <si>
    <r>
      <t xml:space="preserve">FRIDAY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Career Show - </t>
    </r>
    <r>
      <rPr>
        <b/>
        <sz val="12"/>
        <rFont val="Calibri"/>
        <family val="2"/>
      </rPr>
      <t>LIMITED TO 10</t>
    </r>
  </si>
  <si>
    <t>MO0360</t>
  </si>
  <si>
    <t>MO0361</t>
  </si>
  <si>
    <t>MO0362</t>
  </si>
  <si>
    <t>MO0363</t>
  </si>
  <si>
    <t>MO0359</t>
  </si>
  <si>
    <t>MO0364</t>
  </si>
  <si>
    <t>MO0366</t>
  </si>
  <si>
    <t>Assist the coordinator with monitoring of career show and vendor move out (most likely completed prior to 4:00 pm)</t>
  </si>
  <si>
    <t>MO0367</t>
  </si>
  <si>
    <t>MO0369</t>
  </si>
  <si>
    <r>
      <t xml:space="preserve">THURSDAY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Ag Issues PRELIMS</t>
    </r>
  </si>
  <si>
    <t>Forum Blvd Christian Church - located at the corner of Forum Blvd and West Nifong Blvd</t>
  </si>
  <si>
    <t>Maximum Number needed</t>
  </si>
  <si>
    <t xml:space="preserve">Any special considerations (ie - traveling with another chapter - need to work same shift; student on crutches, etc.) </t>
  </si>
  <si>
    <r>
      <t xml:space="preserve">THURSDAY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Setup for Friday events</t>
    </r>
  </si>
  <si>
    <t>Assist church staff on teardown of Ag Issues and set up of Friday events.</t>
  </si>
  <si>
    <t>2:00 pm - until finished</t>
  </si>
  <si>
    <t>Will contact chapters with details</t>
  </si>
  <si>
    <t>MO0372</t>
  </si>
  <si>
    <t>MO0371</t>
  </si>
  <si>
    <t xml:space="preserve">Stoney Creek - located South of Hearnes at 2601 S. Providence Rd. </t>
  </si>
  <si>
    <t>MO0373</t>
  </si>
  <si>
    <t>MO0374</t>
  </si>
  <si>
    <t>MO0375</t>
  </si>
  <si>
    <t>MO0376</t>
  </si>
  <si>
    <t>MO0377</t>
  </si>
  <si>
    <t>MO0378</t>
  </si>
  <si>
    <t>Help with registration, book checkin, delgate session</t>
  </si>
  <si>
    <t>11:30 - 2:30</t>
  </si>
  <si>
    <t>Hampton Inn</t>
  </si>
  <si>
    <t xml:space="preserve">Help with leadership workshops, </t>
  </si>
  <si>
    <t>Help with Registration, ushers for first general session, set up for second session</t>
  </si>
  <si>
    <t>Help with setup for Thursday contests at church</t>
  </si>
  <si>
    <r>
      <rPr>
        <sz val="11"/>
        <rFont val="Arial"/>
        <family val="2"/>
      </rPr>
      <t>WEDNESDAY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Special Assignment</t>
    </r>
    <r>
      <rPr>
        <sz val="10"/>
        <rFont val="Arial"/>
        <family val="0"/>
      </rPr>
      <t xml:space="preserve"> - Contest room setup</t>
    </r>
  </si>
  <si>
    <t>8:30 am - 1:00 pm</t>
  </si>
  <si>
    <t>Help with registration, set up rooms for Friday events, ushers for second general session</t>
  </si>
  <si>
    <t xml:space="preserve">FRIDAY - Second Section </t>
  </si>
  <si>
    <t>Help with registration, ushers for third general session</t>
  </si>
  <si>
    <t>FRIDAY - Third Section</t>
  </si>
  <si>
    <t xml:space="preserve">FRIDAY - Fourth Section </t>
  </si>
  <si>
    <t>Help with registration, ushers for fifth session, check out books</t>
  </si>
  <si>
    <t>This group stays to help church with teardown</t>
  </si>
  <si>
    <t>10</t>
  </si>
  <si>
    <t>Adair County R-I</t>
  </si>
  <si>
    <t>Adrian</t>
  </si>
  <si>
    <t>Advance</t>
  </si>
  <si>
    <t>Albany</t>
  </si>
  <si>
    <t>Alton</t>
  </si>
  <si>
    <t>Appleton City</t>
  </si>
  <si>
    <t>Arcadia Valley CTC</t>
  </si>
  <si>
    <t>Archie</t>
  </si>
  <si>
    <t>Ash Grove</t>
  </si>
  <si>
    <t>Ashland</t>
  </si>
  <si>
    <t>Atlanta</t>
  </si>
  <si>
    <t>Audrain County R-VI</t>
  </si>
  <si>
    <t>Aurora</t>
  </si>
  <si>
    <t>Ava</t>
  </si>
  <si>
    <t>Bakersfield</t>
  </si>
  <si>
    <t>Ballard</t>
  </si>
  <si>
    <t>Belle</t>
  </si>
  <si>
    <t>Belton</t>
  </si>
  <si>
    <t>Bernie</t>
  </si>
  <si>
    <t>Bevier</t>
  </si>
  <si>
    <t>Billings</t>
  </si>
  <si>
    <t>Blair Oaks</t>
  </si>
  <si>
    <t>Bloomfield</t>
  </si>
  <si>
    <t>Blue Springs</t>
  </si>
  <si>
    <t>Blue Springs South</t>
  </si>
  <si>
    <t>Bolivar</t>
  </si>
  <si>
    <t>Boonville</t>
  </si>
  <si>
    <t>Bosworth</t>
  </si>
  <si>
    <t>Bourbon</t>
  </si>
  <si>
    <t>Bowling Green</t>
  </si>
  <si>
    <t>Bradleyville</t>
  </si>
  <si>
    <t>Branson</t>
  </si>
  <si>
    <t>Braymer</t>
  </si>
  <si>
    <t>Breckenridge</t>
  </si>
  <si>
    <t>Bronaugh</t>
  </si>
  <si>
    <t>Brookfield</t>
  </si>
  <si>
    <t>Brunswick</t>
  </si>
  <si>
    <t>Bucklin</t>
  </si>
  <si>
    <t>Buffalo</t>
  </si>
  <si>
    <t>Butler</t>
  </si>
  <si>
    <t>Cabool</t>
  </si>
  <si>
    <t>Cainsville</t>
  </si>
  <si>
    <t>California</t>
  </si>
  <si>
    <t>Calvary Lutheran</t>
  </si>
  <si>
    <t>Cameron</t>
  </si>
  <si>
    <t>Campbell</t>
  </si>
  <si>
    <t>Canton</t>
  </si>
  <si>
    <t>Cape Girardeau CTC</t>
  </si>
  <si>
    <t>Carl Junction</t>
  </si>
  <si>
    <t>Carrollton ACC</t>
  </si>
  <si>
    <t>Carthage</t>
  </si>
  <si>
    <t>Cass Career Center</t>
  </si>
  <si>
    <t>Cassville</t>
  </si>
  <si>
    <t>Centralia</t>
  </si>
  <si>
    <t>Chadwick</t>
  </si>
  <si>
    <t>Chamois-Morrison</t>
  </si>
  <si>
    <t>Charleston-Danforth</t>
  </si>
  <si>
    <t>Chilhowee</t>
  </si>
  <si>
    <t>Chillicothe</t>
  </si>
  <si>
    <t>Clark County</t>
  </si>
  <si>
    <t>Clearwater</t>
  </si>
  <si>
    <t>MO0379</t>
  </si>
  <si>
    <t>Clever</t>
  </si>
  <si>
    <t>Climax Springs</t>
  </si>
  <si>
    <t>Clinton ATS</t>
  </si>
  <si>
    <t>Clopton</t>
  </si>
  <si>
    <t>Cole Camp</t>
  </si>
  <si>
    <t>Columbia</t>
  </si>
  <si>
    <t>Concordia</t>
  </si>
  <si>
    <t>Conway</t>
  </si>
  <si>
    <t>Couch</t>
  </si>
  <si>
    <t>Craig</t>
  </si>
  <si>
    <t>Crane</t>
  </si>
  <si>
    <t>Crest Ridge</t>
  </si>
  <si>
    <t>Crocker</t>
  </si>
  <si>
    <t>Cuba</t>
  </si>
  <si>
    <t>Dadeville</t>
  </si>
  <si>
    <t>DeKalb</t>
  </si>
  <si>
    <t>Delta</t>
  </si>
  <si>
    <t>Dexter</t>
  </si>
  <si>
    <t>Diamond</t>
  </si>
  <si>
    <t>Dixon</t>
  </si>
  <si>
    <t>MO0381</t>
  </si>
  <si>
    <t>Doniphan</t>
  </si>
  <si>
    <t>Dora</t>
  </si>
  <si>
    <t>Drexel</t>
  </si>
  <si>
    <t>East Buchanan</t>
  </si>
  <si>
    <t>East Carter</t>
  </si>
  <si>
    <t>East Newton</t>
  </si>
  <si>
    <t>East Prairie</t>
  </si>
  <si>
    <t>El Dorado Springs</t>
  </si>
  <si>
    <t>Eldon</t>
  </si>
  <si>
    <t>Elsberry</t>
  </si>
  <si>
    <t>Eminence</t>
  </si>
  <si>
    <t>MO0382</t>
  </si>
  <si>
    <t>Eugene</t>
  </si>
  <si>
    <t>Everton</t>
  </si>
  <si>
    <t>Exeter</t>
  </si>
  <si>
    <t>Fair Grove</t>
  </si>
  <si>
    <t>Fair Play</t>
  </si>
  <si>
    <t>Fairfax</t>
  </si>
  <si>
    <t>Farmington</t>
  </si>
  <si>
    <t>Fatima</t>
  </si>
  <si>
    <t>Fayette</t>
  </si>
  <si>
    <t>Fordland</t>
  </si>
  <si>
    <t>Forsyth</t>
  </si>
  <si>
    <t>Fort Osage</t>
  </si>
  <si>
    <t>Fredericktown</t>
  </si>
  <si>
    <t>Fulton</t>
  </si>
  <si>
    <t>Gainesville</t>
  </si>
  <si>
    <t>Galena</t>
  </si>
  <si>
    <t>Gallatin</t>
  </si>
  <si>
    <t>Gateway</t>
  </si>
  <si>
    <t>Gilman City</t>
  </si>
  <si>
    <t>Glasgow</t>
  </si>
  <si>
    <t>Golden City</t>
  </si>
  <si>
    <t>Grandview</t>
  </si>
  <si>
    <t>Green City</t>
  </si>
  <si>
    <t>Green Ridge</t>
  </si>
  <si>
    <t>Greenfield</t>
  </si>
  <si>
    <t>Greenville</t>
  </si>
  <si>
    <t>Grundy Co. R-5</t>
  </si>
  <si>
    <t>Halfway</t>
  </si>
  <si>
    <t>Hallsville</t>
  </si>
  <si>
    <t>Hamilton</t>
  </si>
  <si>
    <t>Hannibal</t>
  </si>
  <si>
    <t>Hardin Central</t>
  </si>
  <si>
    <t>Hartville</t>
  </si>
  <si>
    <t>Hermann</t>
  </si>
  <si>
    <t>Hermitage</t>
  </si>
  <si>
    <t>Higbee</t>
  </si>
  <si>
    <t>MO0365</t>
  </si>
  <si>
    <t>Higginsville</t>
  </si>
  <si>
    <t>Hillcrest SPS</t>
  </si>
  <si>
    <t>Hillsboro</t>
  </si>
  <si>
    <t>MO0380</t>
  </si>
  <si>
    <t>Holcomb</t>
  </si>
  <si>
    <t>Holden</t>
  </si>
  <si>
    <t>Hollister</t>
  </si>
  <si>
    <t>Houston</t>
  </si>
  <si>
    <t>Humansville</t>
  </si>
  <si>
    <t>Hurley</t>
  </si>
  <si>
    <t>Iberia</t>
  </si>
  <si>
    <t>Jackson</t>
  </si>
  <si>
    <t>Jamesport</t>
  </si>
  <si>
    <t>Jamestown</t>
  </si>
  <si>
    <t>Jasper</t>
  </si>
  <si>
    <t xml:space="preserve">Jefferson </t>
  </si>
  <si>
    <t>Joplin</t>
  </si>
  <si>
    <t>Kansas City East</t>
  </si>
  <si>
    <t>Kelly-Benton</t>
  </si>
  <si>
    <t>Kearney</t>
  </si>
  <si>
    <t>Keytesville</t>
  </si>
  <si>
    <t>King City</t>
  </si>
  <si>
    <t>Kirksville</t>
  </si>
  <si>
    <t>Knob Noster</t>
  </si>
  <si>
    <t>Knox County</t>
  </si>
  <si>
    <t>Koshkonong</t>
  </si>
  <si>
    <t>La Monte</t>
  </si>
  <si>
    <t>MO0331</t>
  </si>
  <si>
    <t>Lake CTC</t>
  </si>
  <si>
    <t>Lakeland</t>
  </si>
  <si>
    <t>Lamar</t>
  </si>
  <si>
    <t>LaPlata</t>
  </si>
  <si>
    <t>Lathrop</t>
  </si>
  <si>
    <t>Lebanon</t>
  </si>
  <si>
    <t>Leeton</t>
  </si>
  <si>
    <t>Lewis County C-I</t>
  </si>
  <si>
    <t>Lexington</t>
  </si>
  <si>
    <t>Liberal</t>
  </si>
  <si>
    <t>Licking</t>
  </si>
  <si>
    <t>Lincoln</t>
  </si>
  <si>
    <t>Linn</t>
  </si>
  <si>
    <t>Linn County</t>
  </si>
  <si>
    <t>Lockwood</t>
  </si>
  <si>
    <t>Logan-Rogersville</t>
  </si>
  <si>
    <t>Lone Jack</t>
  </si>
  <si>
    <t>Louisiana</t>
  </si>
  <si>
    <t>Lutie</t>
  </si>
  <si>
    <t>Macks Creek</t>
  </si>
  <si>
    <t>Macon</t>
  </si>
  <si>
    <t>Macon Co. R-IV</t>
  </si>
  <si>
    <t>Madison</t>
  </si>
  <si>
    <t>Malden</t>
  </si>
  <si>
    <t>Malta Bend</t>
  </si>
  <si>
    <t>Mansfield</t>
  </si>
  <si>
    <t>Marceline</t>
  </si>
  <si>
    <t>Marion County</t>
  </si>
  <si>
    <t>Marionville</t>
  </si>
  <si>
    <t>Mark Twain</t>
  </si>
  <si>
    <t>Marshall</t>
  </si>
  <si>
    <t>Marshfield</t>
  </si>
  <si>
    <t>Maysville</t>
  </si>
  <si>
    <t>McDonald Co.</t>
  </si>
  <si>
    <t>Meadow Heights</t>
  </si>
  <si>
    <t>Meadville</t>
  </si>
  <si>
    <t>Memphis</t>
  </si>
  <si>
    <t>Mexico</t>
  </si>
  <si>
    <t>Miami</t>
  </si>
  <si>
    <t>Mid Buchanan</t>
  </si>
  <si>
    <t>Midway</t>
  </si>
  <si>
    <t>Milan</t>
  </si>
  <si>
    <t>Miller</t>
  </si>
  <si>
    <t>Moberly</t>
  </si>
  <si>
    <t>Monett</t>
  </si>
  <si>
    <t>Monroe City</t>
  </si>
  <si>
    <t>Montgomery Co. R-II</t>
  </si>
  <si>
    <t>Montrose</t>
  </si>
  <si>
    <t>Morrisville</t>
  </si>
  <si>
    <t>Mound City</t>
  </si>
  <si>
    <t>Mount Vernon</t>
  </si>
  <si>
    <t>Mountain Grove</t>
  </si>
  <si>
    <t>Mountain View-Birch Tree</t>
  </si>
  <si>
    <t>Naylor</t>
  </si>
  <si>
    <t>Neelyville</t>
  </si>
  <si>
    <t>Neosho</t>
  </si>
  <si>
    <t>Nevada</t>
  </si>
  <si>
    <t>New Bloomfield</t>
  </si>
  <si>
    <t>New Franklin</t>
  </si>
  <si>
    <t>New Madrid Co Central</t>
  </si>
  <si>
    <t>Newburg</t>
  </si>
  <si>
    <t>Newtown-Harris</t>
  </si>
  <si>
    <t>Niangua</t>
  </si>
  <si>
    <t>Nichols Career Center</t>
  </si>
  <si>
    <t>Nixa</t>
  </si>
  <si>
    <t>MO0154</t>
  </si>
  <si>
    <t>Nodaway Holt</t>
  </si>
  <si>
    <t>Norborne</t>
  </si>
  <si>
    <t>North Andrew</t>
  </si>
  <si>
    <t>North Callaway</t>
  </si>
  <si>
    <t>North County Tech</t>
  </si>
  <si>
    <t>North Daviess</t>
  </si>
  <si>
    <t>North Harrison</t>
  </si>
  <si>
    <t>North Mercer</t>
  </si>
  <si>
    <t>North Nodaway</t>
  </si>
  <si>
    <t>North Platte</t>
  </si>
  <si>
    <t>North Shelby</t>
  </si>
  <si>
    <t>Northeast Nodaway</t>
  </si>
  <si>
    <t>Northeast Vernon Co</t>
  </si>
  <si>
    <t>Northland Career Center</t>
  </si>
  <si>
    <t>Northwest Technical School</t>
  </si>
  <si>
    <t>Northwestern</t>
  </si>
  <si>
    <t>Norwood</t>
  </si>
  <si>
    <t>Oak Ridge</t>
  </si>
  <si>
    <t>Odessa</t>
  </si>
  <si>
    <t>Oran</t>
  </si>
  <si>
    <t>Orchard Farm</t>
  </si>
  <si>
    <t>Orrick</t>
  </si>
  <si>
    <t>Osceola</t>
  </si>
  <si>
    <t>Otterville</t>
  </si>
  <si>
    <t>Owensville</t>
  </si>
  <si>
    <t>Ozark</t>
  </si>
  <si>
    <t>Palmyra</t>
  </si>
  <si>
    <t>Paris</t>
  </si>
  <si>
    <t>Pattonsburg</t>
  </si>
  <si>
    <t>Pemiscot Co. Voc. School</t>
  </si>
  <si>
    <t>Perryville</t>
  </si>
  <si>
    <t>Pettis Co R-V</t>
  </si>
  <si>
    <t>Pierce City</t>
  </si>
  <si>
    <t>Pilot Grove</t>
  </si>
  <si>
    <t>Plato</t>
  </si>
  <si>
    <t>Plattsburg</t>
  </si>
  <si>
    <t>Pleasant Hill</t>
  </si>
  <si>
    <t>Pleasant Hope</t>
  </si>
  <si>
    <t>Polo</t>
  </si>
  <si>
    <t>Poplar Bluff</t>
  </si>
  <si>
    <t>Portageville</t>
  </si>
  <si>
    <t>Potosi</t>
  </si>
  <si>
    <t>Princeton</t>
  </si>
  <si>
    <t>Purdy</t>
  </si>
  <si>
    <t>Putnam County</t>
  </si>
  <si>
    <t>Puxico</t>
  </si>
  <si>
    <t>Republic</t>
  </si>
  <si>
    <t>Rich Hill</t>
  </si>
  <si>
    <t>Richland</t>
  </si>
  <si>
    <t>Richland (Essex)</t>
  </si>
  <si>
    <t>Richmond</t>
  </si>
  <si>
    <t>Rock Port</t>
  </si>
  <si>
    <t>Rolla</t>
  </si>
  <si>
    <t>Russellville</t>
  </si>
  <si>
    <t>Salem</t>
  </si>
  <si>
    <t>Salisbury</t>
  </si>
  <si>
    <t>Santa Fe</t>
  </si>
  <si>
    <t>Sarcoxie</t>
  </si>
  <si>
    <t>Savannah</t>
  </si>
  <si>
    <t>Saxony Lutheran</t>
  </si>
  <si>
    <t>Schuyler R-I</t>
  </si>
  <si>
    <t>Senath-Hornersville</t>
  </si>
  <si>
    <t>Seneca</t>
  </si>
  <si>
    <t>Seymour</t>
  </si>
  <si>
    <t>Sheldon</t>
  </si>
  <si>
    <t>Sherwood</t>
  </si>
  <si>
    <t>Sikeston CTC</t>
  </si>
  <si>
    <t>Silex</t>
  </si>
  <si>
    <t>Skyline</t>
  </si>
  <si>
    <t>Slater</t>
  </si>
  <si>
    <t>Smithton</t>
  </si>
  <si>
    <t>Smithville</t>
  </si>
  <si>
    <t>South Callaway</t>
  </si>
  <si>
    <t>South County Tech</t>
  </si>
  <si>
    <t>South Harrison</t>
  </si>
  <si>
    <t>South Holt</t>
  </si>
  <si>
    <t>South Nodaway</t>
  </si>
  <si>
    <t>South Shelby</t>
  </si>
  <si>
    <t>Southland</t>
  </si>
  <si>
    <t>Southwest at Washburn</t>
  </si>
  <si>
    <t>Sparta</t>
  </si>
  <si>
    <t>Spokane</t>
  </si>
  <si>
    <t>St Joseph</t>
  </si>
  <si>
    <t>St. Clair</t>
  </si>
  <si>
    <t>St. James</t>
  </si>
  <si>
    <t>Stanberry</t>
  </si>
  <si>
    <t>Ste. Genevieve</t>
  </si>
  <si>
    <t>Steelville  R-III</t>
  </si>
  <si>
    <t>Stewartsville</t>
  </si>
  <si>
    <t>Stockton</t>
  </si>
  <si>
    <t>Stoutland</t>
  </si>
  <si>
    <t>Stover</t>
  </si>
  <si>
    <t>Strafford</t>
  </si>
  <si>
    <t>Sturgeon</t>
  </si>
  <si>
    <t>Sullivan</t>
  </si>
  <si>
    <t>Summersville</t>
  </si>
  <si>
    <t>Sweet Springs</t>
  </si>
  <si>
    <t>Tarkio</t>
  </si>
  <si>
    <t>Thayer</t>
  </si>
  <si>
    <t>Tina-Avalon</t>
  </si>
  <si>
    <t>Tipton</t>
  </si>
  <si>
    <t>Trenton</t>
  </si>
  <si>
    <t>Troy</t>
  </si>
  <si>
    <t>Tuscumbia</t>
  </si>
  <si>
    <t>Twin Rivers</t>
  </si>
  <si>
    <t>Union</t>
  </si>
  <si>
    <t>Union Star</t>
  </si>
  <si>
    <t>Valley Caledonia</t>
  </si>
  <si>
    <t>Van-Far</t>
  </si>
  <si>
    <t>Verona</t>
  </si>
  <si>
    <t>Versailles</t>
  </si>
  <si>
    <t>Vienna</t>
  </si>
  <si>
    <t>Viburnum</t>
  </si>
  <si>
    <t>MO0383</t>
  </si>
  <si>
    <t>Walnut Grove</t>
  </si>
  <si>
    <t>Warrensburg ACC</t>
  </si>
  <si>
    <t>Warrenton</t>
  </si>
  <si>
    <t>Warsaw</t>
  </si>
  <si>
    <t>Washington</t>
  </si>
  <si>
    <t>Waynesville</t>
  </si>
  <si>
    <t>Weaubleau</t>
  </si>
  <si>
    <t>Wellington-Napoleon</t>
  </si>
  <si>
    <t>Wellsville</t>
  </si>
  <si>
    <t>West Nodaway</t>
  </si>
  <si>
    <t>West Plains</t>
  </si>
  <si>
    <t>West Platte</t>
  </si>
  <si>
    <t>Westran</t>
  </si>
  <si>
    <t>Wheatland</t>
  </si>
  <si>
    <t>Wheaton</t>
  </si>
  <si>
    <t>Willard</t>
  </si>
  <si>
    <t>Willow Springs</t>
  </si>
  <si>
    <t>Windsor</t>
  </si>
  <si>
    <t>Winfield</t>
  </si>
  <si>
    <t>Winston</t>
  </si>
  <si>
    <t>Woodland</t>
  </si>
  <si>
    <t>Worth County</t>
  </si>
  <si>
    <t>Wright City</t>
  </si>
  <si>
    <t>WILL CONTACT WITH DETAILS</t>
  </si>
  <si>
    <t>Help with registration, Career Show and ushers for fourth session</t>
  </si>
  <si>
    <t>2023 State FFA Convention</t>
  </si>
  <si>
    <t>Holiday Inn Expo</t>
  </si>
  <si>
    <t>9:45 am - 2:00 pm</t>
  </si>
  <si>
    <t>2:15 pm - 5:30 pm</t>
  </si>
  <si>
    <r>
      <rPr>
        <b/>
        <sz val="12"/>
        <rFont val="Calibri"/>
        <family val="2"/>
      </rPr>
      <t>WEDNESDAY</t>
    </r>
    <r>
      <rPr>
        <sz val="12"/>
        <rFont val="Calibri"/>
        <family val="2"/>
      </rPr>
      <t xml:space="preserve"> –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Conduct of Chapter Meetings PRELIMS</t>
    </r>
  </si>
  <si>
    <r>
      <rPr>
        <b/>
        <sz val="12"/>
        <rFont val="Calibri"/>
        <family val="2"/>
      </rPr>
      <t>WEDNESDAY</t>
    </r>
    <r>
      <rPr>
        <sz val="12"/>
        <rFont val="Calibri"/>
        <family val="2"/>
      </rPr>
      <t xml:space="preserve"> –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Conduct of Chapter Meetings FINALS</t>
    </r>
  </si>
  <si>
    <r>
      <rPr>
        <b/>
        <sz val="12"/>
        <rFont val="Calibri"/>
        <family val="2"/>
      </rPr>
      <t>WEDNESDAY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Parlaimentary Procedure PRELIMS </t>
    </r>
  </si>
  <si>
    <r>
      <rPr>
        <b/>
        <sz val="12"/>
        <rFont val="Calibri"/>
        <family val="2"/>
      </rPr>
      <t>WEDNESDAY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Parlaimentary Procedure FINALS</t>
    </r>
  </si>
  <si>
    <t>North Pemiscot</t>
  </si>
  <si>
    <t>MO0384</t>
  </si>
  <si>
    <t>Blue Eye</t>
  </si>
  <si>
    <t>MO0385</t>
  </si>
  <si>
    <r>
      <t xml:space="preserve">THURSDAY - </t>
    </r>
    <r>
      <rPr>
        <i/>
        <sz val="12"/>
        <rFont val="Calibri"/>
        <family val="2"/>
      </rPr>
      <t xml:space="preserve">Special Assignment </t>
    </r>
  </si>
  <si>
    <t xml:space="preserve">Total number needed - </t>
  </si>
  <si>
    <r>
      <t xml:space="preserve">THURSDAY - First Section - </t>
    </r>
    <r>
      <rPr>
        <i/>
        <sz val="12"/>
        <rFont val="Calibri"/>
        <family val="2"/>
      </rPr>
      <t>Help with registration, book checkin, delgate session</t>
    </r>
  </si>
  <si>
    <r>
      <t xml:space="preserve">WEDNESDAY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</t>
    </r>
    <r>
      <rPr>
        <i/>
        <sz val="12"/>
        <rFont val="Calibri"/>
        <family val="2"/>
      </rPr>
      <t xml:space="preserve"> Contest room setup</t>
    </r>
  </si>
  <si>
    <r>
      <t xml:space="preserve">THURSDAY - </t>
    </r>
    <r>
      <rPr>
        <i/>
        <sz val="12"/>
        <rFont val="Calibri"/>
        <family val="2"/>
      </rPr>
      <t>Special Assignment - Help with leadership workshops</t>
    </r>
  </si>
  <si>
    <r>
      <t xml:space="preserve">FRIDAY - Second Section - </t>
    </r>
    <r>
      <rPr>
        <i/>
        <sz val="12"/>
        <rFont val="Calibri"/>
        <family val="2"/>
      </rPr>
      <t>Help with leadership workshops</t>
    </r>
  </si>
  <si>
    <r>
      <t xml:space="preserve">THURSDAY - Second Section - </t>
    </r>
    <r>
      <rPr>
        <i/>
        <sz val="12"/>
        <rFont val="Calibri"/>
        <family val="2"/>
      </rPr>
      <t>Help with Registration, ushers for first general session, set up for second session</t>
    </r>
  </si>
  <si>
    <t>8:00 am - 11:30 am</t>
  </si>
  <si>
    <t>12 noon - 3:30 pm</t>
  </si>
  <si>
    <r>
      <t xml:space="preserve">THURSDAY - Third Section - </t>
    </r>
    <r>
      <rPr>
        <i/>
        <sz val="12"/>
        <rFont val="Calibri"/>
        <family val="2"/>
      </rPr>
      <t>Help with registration, set up rooms for Friday events, ushers for second general session</t>
    </r>
  </si>
  <si>
    <r>
      <t xml:space="preserve">THURSDAY - </t>
    </r>
    <r>
      <rPr>
        <i/>
        <sz val="12"/>
        <rFont val="Calibri"/>
        <family val="2"/>
      </rPr>
      <t>Special Assignment</t>
    </r>
    <r>
      <rPr>
        <sz val="12"/>
        <rFont val="Calibri"/>
        <family val="2"/>
      </rPr>
      <t xml:space="preserve"> - Assisting church staff with teardown of Thursday events and set up for Friday events</t>
    </r>
  </si>
  <si>
    <r>
      <t>FRIDAY - First Section -</t>
    </r>
    <r>
      <rPr>
        <i/>
        <sz val="12"/>
        <rFont val="Calibri"/>
        <family val="2"/>
      </rPr>
      <t xml:space="preserve"> Help with registration, ushers for third general session</t>
    </r>
  </si>
  <si>
    <r>
      <t xml:space="preserve">FRIDAY - Third Section - </t>
    </r>
    <r>
      <rPr>
        <i/>
        <sz val="12"/>
        <rFont val="Calibri"/>
        <family val="2"/>
      </rPr>
      <t>Help with registration, Career Show and ushers for fourth session</t>
    </r>
  </si>
  <si>
    <t>9:30 am - 12:30 pm</t>
  </si>
  <si>
    <t>1:00 pm - 3:30 pm</t>
  </si>
  <si>
    <t>02.15.23</t>
  </si>
  <si>
    <r>
      <t xml:space="preserve">FRIDAY - Fourth  Section - </t>
    </r>
    <r>
      <rPr>
        <i/>
        <sz val="12"/>
        <rFont val="Calibri"/>
        <family val="2"/>
      </rPr>
      <t>Help with registration, Career Show and ushers for fifth session</t>
    </r>
  </si>
  <si>
    <t>Holiday Inn Expo - located off of Stadium and I-70 by the mall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</si>
</sst>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sz val="12"/>
      <name val="Arial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alibri"/>
      <family val="2"/>
    </font>
    <font>
      <i/>
      <sz val="11"/>
      <color indexed="49"/>
      <name val="Calibri"/>
      <family val="2"/>
    </font>
    <font>
      <sz val="10"/>
      <color indexed="49"/>
      <name val="Arial"/>
      <family val="2"/>
    </font>
    <font>
      <sz val="10"/>
      <color indexed="10"/>
      <name val="Arial"/>
      <family val="2"/>
    </font>
    <font>
      <i/>
      <sz val="10"/>
      <color indexed="49"/>
      <name val="Arial"/>
      <family val="2"/>
    </font>
    <font>
      <i/>
      <sz val="9"/>
      <name val="Calibri"/>
      <family val="2"/>
    </font>
    <font>
      <b/>
      <i/>
      <sz val="14"/>
      <color indexed="10"/>
      <name val="Calibri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8"/>
      <color indexed="10"/>
      <name val="Arial"/>
      <family val="0"/>
    </font>
    <font>
      <b/>
      <sz val="9"/>
      <color indexed="10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i/>
      <sz val="11"/>
      <color theme="3" tint="0.39998000860214233"/>
      <name val="Calibri"/>
      <family val="2"/>
    </font>
    <font>
      <sz val="10"/>
      <color theme="3" tint="0.39998000860214233"/>
      <name val="Arial"/>
      <family val="2"/>
    </font>
    <font>
      <sz val="10"/>
      <color rgb="FFFF0000"/>
      <name val="Arial"/>
      <family val="2"/>
    </font>
    <font>
      <i/>
      <sz val="10"/>
      <color theme="3" tint="0.39998000860214233"/>
      <name val="Arial"/>
      <family val="2"/>
    </font>
    <font>
      <b/>
      <i/>
      <sz val="14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Continuous"/>
    </xf>
    <xf numFmtId="49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0" fontId="6" fillId="0" borderId="10" xfId="0" applyFont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70" fillId="0" borderId="0" xfId="0" applyFont="1" applyAlignment="1">
      <alignment/>
    </xf>
    <xf numFmtId="0" fontId="0" fillId="0" borderId="0" xfId="0" applyAlignment="1">
      <alignment horizontal="right"/>
    </xf>
    <xf numFmtId="49" fontId="9" fillId="0" borderId="0" xfId="0" applyNumberFormat="1" applyFont="1" applyBorder="1" applyAlignment="1" applyProtection="1">
      <alignment horizontal="left"/>
      <protection/>
    </xf>
    <xf numFmtId="49" fontId="9" fillId="0" borderId="0" xfId="0" applyNumberFormat="1" applyFont="1" applyBorder="1" applyAlignment="1" applyProtection="1">
      <alignment/>
      <protection/>
    </xf>
    <xf numFmtId="0" fontId="70" fillId="0" borderId="0" xfId="0" applyFont="1" applyAlignment="1">
      <alignment vertical="top"/>
    </xf>
    <xf numFmtId="0" fontId="3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71" fillId="0" borderId="0" xfId="0" applyFont="1" applyAlignment="1" applyProtection="1">
      <alignment wrapText="1"/>
      <protection/>
    </xf>
    <xf numFmtId="0" fontId="72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vertical="top"/>
      <protection/>
    </xf>
    <xf numFmtId="49" fontId="15" fillId="0" borderId="0" xfId="0" applyNumberFormat="1" applyFont="1" applyAlignment="1" applyProtection="1">
      <alignment horizontal="right"/>
      <protection/>
    </xf>
    <xf numFmtId="0" fontId="13" fillId="0" borderId="10" xfId="0" applyFont="1" applyBorder="1" applyAlignment="1" applyProtection="1">
      <alignment horizontal="center"/>
      <protection/>
    </xf>
    <xf numFmtId="0" fontId="73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57" applyFont="1" applyProtection="1">
      <alignment/>
      <protection/>
    </xf>
    <xf numFmtId="0" fontId="0" fillId="0" borderId="0" xfId="57" applyFont="1" applyAlignment="1" applyProtection="1">
      <alignment vertical="top"/>
      <protection/>
    </xf>
    <xf numFmtId="0" fontId="0" fillId="0" borderId="0" xfId="0" applyNumberFormat="1" applyAlignment="1" applyProtection="1">
      <alignment/>
      <protection/>
    </xf>
    <xf numFmtId="0" fontId="0" fillId="0" borderId="0" xfId="57" applyFont="1" applyFill="1" applyProtection="1">
      <alignment/>
      <protection/>
    </xf>
    <xf numFmtId="0" fontId="4" fillId="0" borderId="0" xfId="0" applyFont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0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71" fillId="33" borderId="0" xfId="0" applyFont="1" applyFill="1" applyAlignment="1" applyProtection="1">
      <alignment wrapText="1"/>
      <protection/>
    </xf>
    <xf numFmtId="0" fontId="7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center" wrapText="1"/>
      <protection/>
    </xf>
    <xf numFmtId="0" fontId="71" fillId="33" borderId="0" xfId="0" applyFont="1" applyFill="1" applyAlignment="1" applyProtection="1">
      <alignment vertical="top" wrapText="1"/>
      <protection/>
    </xf>
    <xf numFmtId="0" fontId="71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Alignment="1" applyProtection="1">
      <alignment/>
      <protection locked="0"/>
    </xf>
    <xf numFmtId="0" fontId="71" fillId="0" borderId="0" xfId="0" applyFont="1" applyFill="1" applyAlignment="1" applyProtection="1">
      <alignment wrapText="1"/>
      <protection/>
    </xf>
    <xf numFmtId="0" fontId="74" fillId="0" borderId="0" xfId="0" applyFont="1" applyFill="1" applyAlignment="1" applyProtection="1">
      <alignment/>
      <protection/>
    </xf>
    <xf numFmtId="0" fontId="72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74" fillId="33" borderId="0" xfId="0" applyFont="1" applyFill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center" wrapText="1"/>
      <protection/>
    </xf>
    <xf numFmtId="0" fontId="75" fillId="33" borderId="0" xfId="0" applyFont="1" applyFill="1" applyAlignment="1" applyProtection="1">
      <alignment vertical="center"/>
      <protection/>
    </xf>
    <xf numFmtId="0" fontId="17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75" fillId="33" borderId="0" xfId="0" applyFont="1" applyFill="1" applyAlignment="1" applyProtection="1">
      <alignment horizontal="center" vertical="center"/>
      <protection/>
    </xf>
    <xf numFmtId="0" fontId="75" fillId="0" borderId="0" xfId="0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6" fillId="0" borderId="0" xfId="0" applyFont="1" applyAlignment="1" applyProtection="1">
      <alignment horizontal="center" vertical="top"/>
      <protection/>
    </xf>
    <xf numFmtId="0" fontId="77" fillId="0" borderId="0" xfId="0" applyFont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16" fillId="0" borderId="12" xfId="0" applyNumberFormat="1" applyFont="1" applyBorder="1" applyAlignment="1" applyProtection="1">
      <alignment horizontal="left" vertical="top"/>
      <protection locked="0"/>
    </xf>
    <xf numFmtId="49" fontId="16" fillId="0" borderId="13" xfId="0" applyNumberFormat="1" applyFont="1" applyBorder="1" applyAlignment="1" applyProtection="1">
      <alignment horizontal="left" vertical="top"/>
      <protection locked="0"/>
    </xf>
    <xf numFmtId="49" fontId="16" fillId="0" borderId="14" xfId="0" applyNumberFormat="1" applyFont="1" applyBorder="1" applyAlignment="1" applyProtection="1">
      <alignment horizontal="left" vertical="top"/>
      <protection locked="0"/>
    </xf>
    <xf numFmtId="49" fontId="16" fillId="0" borderId="15" xfId="0" applyNumberFormat="1" applyFont="1" applyBorder="1" applyAlignment="1" applyProtection="1">
      <alignment horizontal="left" vertical="top"/>
      <protection locked="0"/>
    </xf>
    <xf numFmtId="49" fontId="16" fillId="0" borderId="0" xfId="0" applyNumberFormat="1" applyFont="1" applyBorder="1" applyAlignment="1" applyProtection="1">
      <alignment horizontal="left" vertical="top"/>
      <protection locked="0"/>
    </xf>
    <xf numFmtId="49" fontId="16" fillId="0" borderId="16" xfId="0" applyNumberFormat="1" applyFont="1" applyBorder="1" applyAlignment="1" applyProtection="1">
      <alignment horizontal="left" vertical="top"/>
      <protection locked="0"/>
    </xf>
    <xf numFmtId="49" fontId="16" fillId="0" borderId="17" xfId="0" applyNumberFormat="1" applyFont="1" applyBorder="1" applyAlignment="1" applyProtection="1">
      <alignment horizontal="left" vertical="top"/>
      <protection locked="0"/>
    </xf>
    <xf numFmtId="49" fontId="16" fillId="0" borderId="10" xfId="0" applyNumberFormat="1" applyFont="1" applyBorder="1" applyAlignment="1" applyProtection="1">
      <alignment horizontal="left" vertical="top"/>
      <protection locked="0"/>
    </xf>
    <xf numFmtId="49" fontId="16" fillId="0" borderId="18" xfId="0" applyNumberFormat="1" applyFont="1" applyBorder="1" applyAlignment="1" applyProtection="1">
      <alignment horizontal="left" vertical="top"/>
      <protection locked="0"/>
    </xf>
    <xf numFmtId="0" fontId="77" fillId="0" borderId="0" xfId="0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chool__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9.emf" /><Relationship Id="rId4" Type="http://schemas.openxmlformats.org/officeDocument/2006/relationships/image" Target="../media/image8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38100</xdr:rowOff>
    </xdr:from>
    <xdr:to>
      <xdr:col>5</xdr:col>
      <xdr:colOff>847725</xdr:colOff>
      <xdr:row>4</xdr:row>
      <xdr:rowOff>114300</xdr:rowOff>
    </xdr:to>
    <xdr:sp>
      <xdr:nvSpPr>
        <xdr:cNvPr id="1" name="Text 2"/>
        <xdr:cNvSpPr txBox="1">
          <a:spLocks noChangeArrowheads="1"/>
        </xdr:cNvSpPr>
      </xdr:nvSpPr>
      <xdr:spPr>
        <a:xfrm>
          <a:off x="5495925" y="38100"/>
          <a:ext cx="3019425" cy="723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Tab key to go to the next cell that will accept information!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1152525</xdr:colOff>
      <xdr:row>8</xdr:row>
      <xdr:rowOff>152400</xdr:rowOff>
    </xdr:from>
    <xdr:to>
      <xdr:col>4</xdr:col>
      <xdr:colOff>1066800</xdr:colOff>
      <xdr:row>10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304925" y="1466850"/>
          <a:ext cx="6315075" cy="3143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 Be Received By 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March 24th</a:t>
          </a:r>
        </a:p>
      </xdr:txBody>
    </xdr:sp>
    <xdr:clientData/>
  </xdr:twoCellAnchor>
  <xdr:twoCellAnchor>
    <xdr:from>
      <xdr:col>0</xdr:col>
      <xdr:colOff>114300</xdr:colOff>
      <xdr:row>0</xdr:row>
      <xdr:rowOff>47625</xdr:rowOff>
    </xdr:from>
    <xdr:to>
      <xdr:col>2</xdr:col>
      <xdr:colOff>3324225</xdr:colOff>
      <xdr:row>7</xdr:row>
      <xdr:rowOff>38100</xdr:rowOff>
    </xdr:to>
    <xdr:sp>
      <xdr:nvSpPr>
        <xdr:cNvPr id="3" name="Text 4"/>
        <xdr:cNvSpPr txBox="1">
          <a:spLocks noChangeArrowheads="1"/>
        </xdr:cNvSpPr>
      </xdr:nvSpPr>
      <xdr:spPr>
        <a:xfrm>
          <a:off x="114300" y="47625"/>
          <a:ext cx="5162550" cy="11334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return to: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Missouri FFA Association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Attention: Lisa Evans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205 Jefferson St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PO Box 480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Jefferson City MO 65102-0480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Email to:   lisa.evans@dese.mo.gov</a:t>
          </a:r>
        </a:p>
      </xdr:txBody>
    </xdr:sp>
    <xdr:clientData/>
  </xdr:twoCellAnchor>
  <xdr:twoCellAnchor editAs="oneCell">
    <xdr:from>
      <xdr:col>1</xdr:col>
      <xdr:colOff>1066800</xdr:colOff>
      <xdr:row>12</xdr:row>
      <xdr:rowOff>123825</xdr:rowOff>
    </xdr:from>
    <xdr:to>
      <xdr:col>2</xdr:col>
      <xdr:colOff>3305175</xdr:colOff>
      <xdr:row>14</xdr:row>
      <xdr:rowOff>9525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524125"/>
          <a:ext cx="403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33</xdr:row>
      <xdr:rowOff>28575</xdr:rowOff>
    </xdr:from>
    <xdr:to>
      <xdr:col>4</xdr:col>
      <xdr:colOff>657225</xdr:colOff>
      <xdr:row>34</xdr:row>
      <xdr:rowOff>152400</xdr:rowOff>
    </xdr:to>
    <xdr:pic>
      <xdr:nvPicPr>
        <xdr:cNvPr id="5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5619750"/>
          <a:ext cx="6819900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333375</xdr:colOff>
      <xdr:row>40</xdr:row>
      <xdr:rowOff>38100</xdr:rowOff>
    </xdr:from>
    <xdr:to>
      <xdr:col>4</xdr:col>
      <xdr:colOff>685800</xdr:colOff>
      <xdr:row>41</xdr:row>
      <xdr:rowOff>152400</xdr:rowOff>
    </xdr:to>
    <xdr:pic>
      <xdr:nvPicPr>
        <xdr:cNvPr id="6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8029575"/>
          <a:ext cx="6753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47</xdr:row>
      <xdr:rowOff>19050</xdr:rowOff>
    </xdr:from>
    <xdr:to>
      <xdr:col>4</xdr:col>
      <xdr:colOff>685800</xdr:colOff>
      <xdr:row>48</xdr:row>
      <xdr:rowOff>133350</xdr:rowOff>
    </xdr:to>
    <xdr:pic>
      <xdr:nvPicPr>
        <xdr:cNvPr id="7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0439400"/>
          <a:ext cx="679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76200</xdr:rowOff>
    </xdr:from>
    <xdr:to>
      <xdr:col>5</xdr:col>
      <xdr:colOff>523875</xdr:colOff>
      <xdr:row>38</xdr:row>
      <xdr:rowOff>114300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53200" y="6581775"/>
          <a:ext cx="1638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</xdr:row>
      <xdr:rowOff>76200</xdr:rowOff>
    </xdr:from>
    <xdr:to>
      <xdr:col>5</xdr:col>
      <xdr:colOff>476250</xdr:colOff>
      <xdr:row>45</xdr:row>
      <xdr:rowOff>114300</xdr:rowOff>
    </xdr:to>
    <xdr:pic>
      <xdr:nvPicPr>
        <xdr:cNvPr id="9" name="ComboBox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81775" y="8982075"/>
          <a:ext cx="1562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51</xdr:row>
      <xdr:rowOff>104775</xdr:rowOff>
    </xdr:from>
    <xdr:to>
      <xdr:col>5</xdr:col>
      <xdr:colOff>514350</xdr:colOff>
      <xdr:row>52</xdr:row>
      <xdr:rowOff>142875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81775" y="114395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3" tint="0.39998000860214233"/>
  </sheetPr>
  <dimension ref="A1:F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21" customWidth="1"/>
    <col min="2" max="2" width="66.28125" style="21" customWidth="1"/>
    <col min="3" max="3" width="23.00390625" style="33" bestFit="1" customWidth="1"/>
    <col min="4" max="4" width="22.00390625" style="33" customWidth="1"/>
    <col min="5" max="5" width="17.140625" style="33" customWidth="1"/>
    <col min="6" max="16384" width="9.140625" style="21" customWidth="1"/>
  </cols>
  <sheetData>
    <row r="1" spans="1:2" ht="23.25">
      <c r="A1" s="5"/>
      <c r="B1" s="32" t="s">
        <v>797</v>
      </c>
    </row>
    <row r="2" spans="1:5" ht="31.5">
      <c r="A2" s="96" t="s">
        <v>355</v>
      </c>
      <c r="B2" s="96"/>
      <c r="C2" s="50" t="s">
        <v>356</v>
      </c>
      <c r="D2" s="34" t="s">
        <v>357</v>
      </c>
      <c r="E2" s="34" t="s">
        <v>401</v>
      </c>
    </row>
    <row r="4" spans="1:5" ht="15.75">
      <c r="A4" s="72" t="s">
        <v>801</v>
      </c>
      <c r="B4" s="62"/>
      <c r="C4" s="73" t="s">
        <v>799</v>
      </c>
      <c r="D4" s="73" t="s">
        <v>798</v>
      </c>
      <c r="E4" s="64">
        <v>8</v>
      </c>
    </row>
    <row r="5" spans="1:5" ht="30">
      <c r="A5" s="67"/>
      <c r="B5" s="65" t="s">
        <v>354</v>
      </c>
      <c r="C5" s="63"/>
      <c r="D5" s="63"/>
      <c r="E5" s="64"/>
    </row>
    <row r="6" spans="1:5" ht="15.75">
      <c r="A6" s="52" t="s">
        <v>802</v>
      </c>
      <c r="C6" s="53" t="s">
        <v>800</v>
      </c>
      <c r="D6" s="80" t="s">
        <v>798</v>
      </c>
      <c r="E6" s="33">
        <v>4</v>
      </c>
    </row>
    <row r="7" spans="1:4" ht="30">
      <c r="A7" s="37"/>
      <c r="B7" s="38" t="s">
        <v>354</v>
      </c>
      <c r="C7" s="36"/>
      <c r="D7" s="36"/>
    </row>
    <row r="8" spans="1:5" ht="15.75">
      <c r="A8" s="61" t="s">
        <v>803</v>
      </c>
      <c r="B8" s="66"/>
      <c r="C8" s="73" t="s">
        <v>799</v>
      </c>
      <c r="D8" s="73" t="s">
        <v>798</v>
      </c>
      <c r="E8" s="64">
        <v>8</v>
      </c>
    </row>
    <row r="9" spans="1:5" ht="30">
      <c r="A9" s="61"/>
      <c r="B9" s="65" t="s">
        <v>354</v>
      </c>
      <c r="C9" s="63"/>
      <c r="D9" s="63"/>
      <c r="E9" s="64"/>
    </row>
    <row r="10" spans="1:5" ht="15.75">
      <c r="A10" s="35" t="s">
        <v>804</v>
      </c>
      <c r="B10" s="39"/>
      <c r="C10" s="53" t="s">
        <v>800</v>
      </c>
      <c r="D10" s="80" t="s">
        <v>798</v>
      </c>
      <c r="E10" s="33">
        <v>4</v>
      </c>
    </row>
    <row r="11" spans="1:4" ht="30">
      <c r="A11" s="37"/>
      <c r="B11" s="38" t="s">
        <v>354</v>
      </c>
      <c r="C11" s="36"/>
      <c r="D11" s="36"/>
    </row>
    <row r="12" spans="1:5" s="42" customFormat="1" ht="14.25">
      <c r="A12" s="88" t="s">
        <v>422</v>
      </c>
      <c r="B12" s="62"/>
      <c r="C12" s="64"/>
      <c r="D12" s="89" t="s">
        <v>383</v>
      </c>
      <c r="E12" s="64">
        <v>10</v>
      </c>
    </row>
    <row r="13" spans="1:5" s="42" customFormat="1" ht="19.5" customHeight="1">
      <c r="A13" s="62"/>
      <c r="B13" s="70" t="s">
        <v>421</v>
      </c>
      <c r="C13" s="97" t="s">
        <v>406</v>
      </c>
      <c r="D13" s="97"/>
      <c r="E13" s="64"/>
    </row>
    <row r="14" spans="1:5" s="42" customFormat="1" ht="15.75">
      <c r="A14" s="76" t="s">
        <v>350</v>
      </c>
      <c r="C14" s="77" t="s">
        <v>822</v>
      </c>
      <c r="D14" s="77" t="s">
        <v>336</v>
      </c>
      <c r="E14" s="74">
        <v>10</v>
      </c>
    </row>
    <row r="15" spans="1:5" s="42" customFormat="1" ht="15.75">
      <c r="A15" s="76"/>
      <c r="B15" s="82" t="s">
        <v>416</v>
      </c>
      <c r="C15" s="77"/>
      <c r="D15" s="77"/>
      <c r="E15" s="74"/>
    </row>
    <row r="16" spans="1:5" s="42" customFormat="1" ht="15.75">
      <c r="A16" s="61" t="s">
        <v>809</v>
      </c>
      <c r="B16" s="90"/>
      <c r="C16" s="63" t="s">
        <v>417</v>
      </c>
      <c r="D16" s="63" t="s">
        <v>418</v>
      </c>
      <c r="E16" s="64">
        <v>8</v>
      </c>
    </row>
    <row r="17" spans="1:5" s="42" customFormat="1" ht="15.75">
      <c r="A17" s="61"/>
      <c r="B17" s="90" t="s">
        <v>419</v>
      </c>
      <c r="C17" s="63"/>
      <c r="D17" s="63"/>
      <c r="E17" s="64"/>
    </row>
    <row r="18" spans="1:5" s="42" customFormat="1" ht="15.75">
      <c r="A18" s="76" t="s">
        <v>809</v>
      </c>
      <c r="B18" s="83"/>
      <c r="C18" s="77" t="s">
        <v>417</v>
      </c>
      <c r="D18" s="77" t="s">
        <v>336</v>
      </c>
      <c r="E18" s="74">
        <v>8</v>
      </c>
    </row>
    <row r="19" spans="1:5" s="42" customFormat="1" ht="15.75">
      <c r="A19" s="76"/>
      <c r="B19" s="83" t="s">
        <v>419</v>
      </c>
      <c r="C19" s="77"/>
      <c r="D19" s="77"/>
      <c r="E19" s="74"/>
    </row>
    <row r="20" spans="1:5" s="42" customFormat="1" ht="15.75">
      <c r="A20" s="61" t="s">
        <v>351</v>
      </c>
      <c r="B20" s="66"/>
      <c r="C20" s="63" t="s">
        <v>823</v>
      </c>
      <c r="D20" s="63" t="s">
        <v>336</v>
      </c>
      <c r="E20" s="64">
        <v>30</v>
      </c>
    </row>
    <row r="21" spans="1:5" s="42" customFormat="1" ht="15" customHeight="1">
      <c r="A21" s="67"/>
      <c r="B21" s="65" t="s">
        <v>420</v>
      </c>
      <c r="C21" s="63"/>
      <c r="D21" s="63"/>
      <c r="E21" s="64"/>
    </row>
    <row r="22" spans="1:5" s="42" customFormat="1" ht="15.75">
      <c r="A22" s="76" t="s">
        <v>352</v>
      </c>
      <c r="B22" s="84"/>
      <c r="C22" s="77" t="s">
        <v>367</v>
      </c>
      <c r="D22" s="77" t="s">
        <v>336</v>
      </c>
      <c r="E22" s="74">
        <v>40</v>
      </c>
    </row>
    <row r="23" spans="1:5" s="42" customFormat="1" ht="30">
      <c r="A23" s="85"/>
      <c r="B23" s="82" t="s">
        <v>424</v>
      </c>
      <c r="C23" s="77"/>
      <c r="D23" s="77"/>
      <c r="E23" s="74"/>
    </row>
    <row r="24" spans="1:5" s="42" customFormat="1" ht="15.75">
      <c r="A24" s="61" t="s">
        <v>359</v>
      </c>
      <c r="B24" s="66"/>
      <c r="C24" s="63" t="s">
        <v>328</v>
      </c>
      <c r="D24" s="63" t="s">
        <v>383</v>
      </c>
      <c r="E24" s="64">
        <v>5</v>
      </c>
    </row>
    <row r="25" spans="1:5" s="42" customFormat="1" ht="30">
      <c r="A25" s="67"/>
      <c r="B25" s="65" t="s">
        <v>358</v>
      </c>
      <c r="C25" s="63"/>
      <c r="D25" s="63"/>
      <c r="E25" s="64"/>
    </row>
    <row r="26" spans="1:5" s="42" customFormat="1" ht="15.75">
      <c r="A26" s="76" t="s">
        <v>399</v>
      </c>
      <c r="B26" s="84"/>
      <c r="C26" s="77" t="s">
        <v>423</v>
      </c>
      <c r="D26" s="78" t="s">
        <v>383</v>
      </c>
      <c r="E26" s="74">
        <v>6</v>
      </c>
    </row>
    <row r="27" spans="1:5" s="42" customFormat="1" ht="30">
      <c r="A27" s="76"/>
      <c r="B27" s="82" t="s">
        <v>354</v>
      </c>
      <c r="C27" s="77"/>
      <c r="D27" s="86"/>
      <c r="E27" s="74"/>
    </row>
    <row r="28" spans="1:5" s="42" customFormat="1" ht="15.75">
      <c r="A28" s="61" t="s">
        <v>360</v>
      </c>
      <c r="B28" s="66"/>
      <c r="C28" s="63" t="s">
        <v>332</v>
      </c>
      <c r="D28" s="68" t="s">
        <v>383</v>
      </c>
      <c r="E28" s="64">
        <v>4</v>
      </c>
    </row>
    <row r="29" spans="1:5" s="42" customFormat="1" ht="30">
      <c r="A29" s="67"/>
      <c r="B29" s="65" t="s">
        <v>354</v>
      </c>
      <c r="C29" s="63"/>
      <c r="D29" s="69"/>
      <c r="E29" s="64"/>
    </row>
    <row r="30" spans="1:5" s="42" customFormat="1" ht="15.75">
      <c r="A30" s="76" t="s">
        <v>403</v>
      </c>
      <c r="B30" s="84"/>
      <c r="C30" s="77" t="s">
        <v>405</v>
      </c>
      <c r="D30" s="78" t="s">
        <v>383</v>
      </c>
      <c r="E30" s="87" t="s">
        <v>431</v>
      </c>
    </row>
    <row r="31" spans="1:5" s="42" customFormat="1" ht="18.75">
      <c r="A31" s="85"/>
      <c r="B31" s="82" t="s">
        <v>404</v>
      </c>
      <c r="C31" s="98" t="s">
        <v>406</v>
      </c>
      <c r="D31" s="98"/>
      <c r="E31" s="74"/>
    </row>
    <row r="32" spans="1:5" s="42" customFormat="1" ht="15.75">
      <c r="A32" s="61" t="s">
        <v>387</v>
      </c>
      <c r="B32" s="65"/>
      <c r="C32" s="63" t="s">
        <v>384</v>
      </c>
      <c r="D32" s="63" t="s">
        <v>336</v>
      </c>
      <c r="E32" s="64">
        <v>10</v>
      </c>
    </row>
    <row r="33" spans="1:5" s="42" customFormat="1" ht="30">
      <c r="A33" s="67"/>
      <c r="B33" s="70" t="s">
        <v>385</v>
      </c>
      <c r="C33" s="63"/>
      <c r="D33" s="63"/>
      <c r="E33" s="64"/>
    </row>
    <row r="34" spans="1:5" s="42" customFormat="1" ht="15.75">
      <c r="A34" s="76" t="s">
        <v>388</v>
      </c>
      <c r="B34" s="82"/>
      <c r="C34" s="77" t="s">
        <v>386</v>
      </c>
      <c r="D34" s="77" t="s">
        <v>336</v>
      </c>
      <c r="E34" s="74">
        <v>10</v>
      </c>
    </row>
    <row r="35" spans="1:5" s="42" customFormat="1" ht="30">
      <c r="A35" s="85"/>
      <c r="B35" s="82" t="s">
        <v>396</v>
      </c>
      <c r="C35" s="77"/>
      <c r="D35" s="77"/>
      <c r="E35" s="74"/>
    </row>
    <row r="36" spans="1:5" s="42" customFormat="1" ht="15.75">
      <c r="A36" s="61" t="s">
        <v>353</v>
      </c>
      <c r="B36" s="66"/>
      <c r="C36" s="63" t="s">
        <v>816</v>
      </c>
      <c r="D36" s="63" t="s">
        <v>336</v>
      </c>
      <c r="E36" s="64">
        <v>30</v>
      </c>
    </row>
    <row r="37" spans="1:5" s="42" customFormat="1" ht="15.75">
      <c r="A37" s="67"/>
      <c r="B37" s="65" t="s">
        <v>426</v>
      </c>
      <c r="C37" s="63"/>
      <c r="D37" s="63"/>
      <c r="E37" s="64"/>
    </row>
    <row r="38" spans="1:5" ht="15.75">
      <c r="A38" s="76" t="s">
        <v>425</v>
      </c>
      <c r="B38" s="83"/>
      <c r="C38" s="77" t="s">
        <v>328</v>
      </c>
      <c r="D38" s="77" t="s">
        <v>418</v>
      </c>
      <c r="E38" s="74">
        <v>8</v>
      </c>
    </row>
    <row r="39" spans="1:5" ht="15.75">
      <c r="A39" s="76"/>
      <c r="B39" s="83" t="s">
        <v>419</v>
      </c>
      <c r="C39" s="77"/>
      <c r="D39" s="77"/>
      <c r="E39" s="74"/>
    </row>
    <row r="40" spans="1:5" ht="15.75">
      <c r="A40" s="61" t="s">
        <v>425</v>
      </c>
      <c r="B40" s="90"/>
      <c r="C40" s="63" t="s">
        <v>328</v>
      </c>
      <c r="D40" s="63" t="s">
        <v>336</v>
      </c>
      <c r="E40" s="64">
        <v>8</v>
      </c>
    </row>
    <row r="41" spans="1:5" ht="15.75">
      <c r="A41" s="61"/>
      <c r="B41" s="90" t="s">
        <v>419</v>
      </c>
      <c r="C41" s="63"/>
      <c r="D41" s="63"/>
      <c r="E41" s="64"/>
    </row>
    <row r="42" spans="1:5" ht="15.75">
      <c r="A42" s="76" t="s">
        <v>427</v>
      </c>
      <c r="B42" s="84"/>
      <c r="C42" s="77" t="s">
        <v>817</v>
      </c>
      <c r="D42" s="77" t="s">
        <v>336</v>
      </c>
      <c r="E42" s="74">
        <v>30</v>
      </c>
    </row>
    <row r="43" spans="1:5" ht="15.75">
      <c r="A43" s="85"/>
      <c r="B43" s="91" t="s">
        <v>796</v>
      </c>
      <c r="C43" s="77"/>
      <c r="D43" s="77"/>
      <c r="E43" s="74"/>
    </row>
    <row r="44" spans="1:5" ht="15.75">
      <c r="A44" s="61" t="s">
        <v>428</v>
      </c>
      <c r="B44" s="66"/>
      <c r="C44" s="63" t="s">
        <v>368</v>
      </c>
      <c r="D44" s="63" t="s">
        <v>336</v>
      </c>
      <c r="E44" s="64">
        <v>40</v>
      </c>
    </row>
    <row r="45" spans="1:5" ht="15.75">
      <c r="A45" s="67"/>
      <c r="B45" s="71" t="s">
        <v>429</v>
      </c>
      <c r="C45" s="63"/>
      <c r="D45" s="63"/>
      <c r="E45" s="64"/>
    </row>
    <row r="46" spans="1:5" ht="15.75">
      <c r="A46" s="76" t="s">
        <v>361</v>
      </c>
      <c r="B46" s="84"/>
      <c r="C46" s="77" t="s">
        <v>328</v>
      </c>
      <c r="D46" s="78" t="s">
        <v>383</v>
      </c>
      <c r="E46" s="74">
        <v>6</v>
      </c>
    </row>
    <row r="47" spans="1:5" ht="30">
      <c r="A47" s="76"/>
      <c r="B47" s="82" t="s">
        <v>354</v>
      </c>
      <c r="C47" s="77"/>
      <c r="D47" s="86"/>
      <c r="E47" s="74"/>
    </row>
    <row r="48" spans="1:5" ht="15.75">
      <c r="A48" s="61" t="s">
        <v>362</v>
      </c>
      <c r="B48" s="66"/>
      <c r="C48" s="63" t="s">
        <v>329</v>
      </c>
      <c r="D48" s="68" t="s">
        <v>383</v>
      </c>
      <c r="E48" s="64">
        <v>12</v>
      </c>
    </row>
    <row r="49" spans="1:5" ht="30">
      <c r="A49" s="61"/>
      <c r="B49" s="65" t="s">
        <v>354</v>
      </c>
      <c r="C49" s="63"/>
      <c r="D49" s="69"/>
      <c r="E49" s="64"/>
    </row>
    <row r="50" spans="1:5" ht="15.75">
      <c r="A50" s="76" t="s">
        <v>363</v>
      </c>
      <c r="B50" s="84"/>
      <c r="C50" s="77" t="s">
        <v>329</v>
      </c>
      <c r="D50" s="78" t="s">
        <v>383</v>
      </c>
      <c r="E50" s="74">
        <v>6</v>
      </c>
    </row>
    <row r="51" spans="1:5" ht="30">
      <c r="A51" s="76"/>
      <c r="B51" s="82" t="s">
        <v>354</v>
      </c>
      <c r="C51" s="77"/>
      <c r="D51" s="86"/>
      <c r="E51" s="74"/>
    </row>
    <row r="52" spans="1:5" ht="15.75">
      <c r="A52" s="61" t="s">
        <v>364</v>
      </c>
      <c r="B52" s="66"/>
      <c r="C52" s="63" t="s">
        <v>330</v>
      </c>
      <c r="D52" s="68" t="s">
        <v>383</v>
      </c>
      <c r="E52" s="64">
        <v>8</v>
      </c>
    </row>
    <row r="53" spans="1:5" ht="30">
      <c r="A53" s="67"/>
      <c r="B53" s="65" t="s">
        <v>354</v>
      </c>
      <c r="C53" s="93" t="s">
        <v>430</v>
      </c>
      <c r="D53" s="93"/>
      <c r="E53" s="93"/>
    </row>
    <row r="54" spans="1:5" ht="15.75">
      <c r="A54" s="76" t="s">
        <v>365</v>
      </c>
      <c r="B54" s="84"/>
      <c r="C54" s="77" t="s">
        <v>329</v>
      </c>
      <c r="D54" s="77" t="s">
        <v>383</v>
      </c>
      <c r="E54" s="74">
        <v>8</v>
      </c>
    </row>
    <row r="55" spans="1:5" ht="30">
      <c r="A55" s="76"/>
      <c r="B55" s="82" t="s">
        <v>354</v>
      </c>
      <c r="C55" s="92"/>
      <c r="D55" s="77"/>
      <c r="E55" s="74"/>
    </row>
    <row r="56" spans="1:6" ht="15.75">
      <c r="A56" s="61" t="s">
        <v>366</v>
      </c>
      <c r="B56" s="66"/>
      <c r="C56" s="63" t="s">
        <v>331</v>
      </c>
      <c r="D56" s="63" t="s">
        <v>383</v>
      </c>
      <c r="E56" s="64">
        <v>4</v>
      </c>
      <c r="F56" s="51"/>
    </row>
    <row r="57" spans="1:5" ht="30">
      <c r="A57" s="62"/>
      <c r="B57" s="65" t="s">
        <v>354</v>
      </c>
      <c r="C57" s="93" t="s">
        <v>430</v>
      </c>
      <c r="D57" s="93"/>
      <c r="E57" s="93"/>
    </row>
    <row r="58" spans="2:5" ht="12.75">
      <c r="B58" s="39"/>
      <c r="D58" s="94" t="s">
        <v>810</v>
      </c>
      <c r="E58" s="95">
        <f>SUM(E4:E57)</f>
        <v>325</v>
      </c>
    </row>
    <row r="59" ht="12.75">
      <c r="A59" s="47" t="s">
        <v>400</v>
      </c>
    </row>
    <row r="60" ht="12.75">
      <c r="A60" s="47" t="s">
        <v>409</v>
      </c>
    </row>
    <row r="61" ht="12.75">
      <c r="A61" s="47" t="s">
        <v>826</v>
      </c>
    </row>
  </sheetData>
  <sheetProtection password="E0DC" sheet="1" selectLockedCells="1"/>
  <mergeCells count="3">
    <mergeCell ref="A2:B2"/>
    <mergeCell ref="C13:D13"/>
    <mergeCell ref="C31:D31"/>
  </mergeCells>
  <printOptions/>
  <pageMargins left="0.2" right="0.2" top="0.5" bottom="0.25" header="0.3" footer="0.3"/>
  <pageSetup horizontalDpi="600" verticalDpi="600" orientation="landscape" scale="91" r:id="rId1"/>
  <rowBreaks count="1" manualBreakCount="1">
    <brk id="3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AK2631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2.28125" style="0" customWidth="1"/>
    <col min="2" max="2" width="27.00390625" style="0" customWidth="1"/>
    <col min="3" max="3" width="51.00390625" style="0" customWidth="1"/>
    <col min="4" max="4" width="18.00390625" style="0" customWidth="1"/>
    <col min="5" max="5" width="16.7109375" style="0" customWidth="1"/>
    <col min="6" max="6" width="16.421875" style="0" customWidth="1"/>
    <col min="7" max="8" width="9.140625" style="0" customWidth="1"/>
    <col min="9" max="9" width="31.28125" style="0" customWidth="1"/>
    <col min="10" max="10" width="8.00390625" style="0" customWidth="1"/>
    <col min="11" max="11" width="9.140625" style="0" customWidth="1"/>
  </cols>
  <sheetData>
    <row r="1" spans="1:2" ht="12.75">
      <c r="A1" s="21"/>
      <c r="B1" s="5"/>
    </row>
    <row r="6" spans="2:4" ht="12.75">
      <c r="B6" s="4"/>
      <c r="C6" s="4"/>
      <c r="D6" s="1"/>
    </row>
    <row r="7" spans="2:4" ht="13.5" customHeight="1">
      <c r="B7" s="4"/>
      <c r="C7" s="4"/>
      <c r="D7" s="1"/>
    </row>
    <row r="8" spans="2:4" ht="13.5" customHeight="1">
      <c r="B8" s="4"/>
      <c r="C8" s="4"/>
      <c r="D8" s="1"/>
    </row>
    <row r="9" spans="2:4" ht="13.5" customHeight="1">
      <c r="B9" s="4"/>
      <c r="C9" s="4"/>
      <c r="D9" s="1"/>
    </row>
    <row r="10" spans="2:4" ht="13.5" customHeight="1">
      <c r="B10" s="4"/>
      <c r="C10" s="4"/>
      <c r="D10" s="1"/>
    </row>
    <row r="11" spans="2:4" ht="13.5" customHeight="1">
      <c r="B11" s="4"/>
      <c r="C11" s="4"/>
      <c r="D11" s="1"/>
    </row>
    <row r="12" spans="2:6" ht="45" customHeight="1">
      <c r="B12" s="100" t="s">
        <v>0</v>
      </c>
      <c r="C12" s="100"/>
      <c r="D12" s="100"/>
      <c r="E12" s="100"/>
      <c r="F12" s="100"/>
    </row>
    <row r="13" spans="2:4" ht="12" customHeight="1">
      <c r="B13" s="7"/>
      <c r="C13" s="58"/>
      <c r="D13" s="7"/>
    </row>
    <row r="14" spans="2:6" ht="15.75" customHeight="1">
      <c r="B14" s="2" t="s">
        <v>320</v>
      </c>
      <c r="C14" t="str">
        <f>I109</f>
        <v> SELECT</v>
      </c>
      <c r="D14" s="10"/>
      <c r="E14" s="28" t="s">
        <v>337</v>
      </c>
      <c r="F14" s="11" t="str">
        <f>LOOKUP(I109,I110:J467)</f>
        <v>MOXXXX</v>
      </c>
    </row>
    <row r="15" ht="9.75" customHeight="1"/>
    <row r="16" spans="2:6" ht="15.75" customHeight="1">
      <c r="B16" s="2" t="s">
        <v>338</v>
      </c>
      <c r="C16" s="103"/>
      <c r="D16" s="103"/>
      <c r="E16" s="103"/>
      <c r="F16" s="103"/>
    </row>
    <row r="17" ht="9.75" customHeight="1"/>
    <row r="18" spans="2:6" ht="15.75" customHeight="1">
      <c r="B18" s="103"/>
      <c r="C18" s="103"/>
      <c r="D18" s="103"/>
      <c r="E18" s="103"/>
      <c r="F18" s="103"/>
    </row>
    <row r="19" ht="9.75" customHeight="1"/>
    <row r="20" spans="2:6" ht="18">
      <c r="B20" s="99" t="s">
        <v>1</v>
      </c>
      <c r="C20" s="99"/>
      <c r="D20" s="99"/>
      <c r="E20" s="99"/>
      <c r="F20" s="99"/>
    </row>
    <row r="21" ht="12" customHeight="1"/>
    <row r="22" ht="12.75">
      <c r="B22" s="3" t="s">
        <v>4</v>
      </c>
    </row>
    <row r="23" ht="12.75">
      <c r="B23" s="2" t="s">
        <v>326</v>
      </c>
    </row>
    <row r="24" ht="6" customHeight="1">
      <c r="B24" s="2"/>
    </row>
    <row r="25" ht="12.75">
      <c r="B25" s="2" t="s">
        <v>3</v>
      </c>
    </row>
    <row r="26" ht="12.75">
      <c r="B26" s="2" t="s">
        <v>2</v>
      </c>
    </row>
    <row r="27" ht="8.25" customHeight="1"/>
    <row r="28" ht="12.75">
      <c r="B28" s="2" t="s">
        <v>370</v>
      </c>
    </row>
    <row r="29" ht="12.75">
      <c r="B29" t="s">
        <v>369</v>
      </c>
    </row>
    <row r="30" ht="6" customHeight="1">
      <c r="B30" s="2"/>
    </row>
    <row r="31" ht="6" customHeight="1">
      <c r="B31" s="2"/>
    </row>
    <row r="32" ht="6" customHeight="1">
      <c r="B32" s="2"/>
    </row>
    <row r="33" spans="2:4" ht="24" customHeight="1">
      <c r="B33" s="29" t="s">
        <v>341</v>
      </c>
      <c r="C33" s="16"/>
      <c r="D33" s="17"/>
    </row>
    <row r="34" spans="2:4" ht="15" customHeight="1">
      <c r="B34" s="18"/>
      <c r="C34" s="104" t="str">
        <f>IF($B$111=" Select"," ",$B$111)</f>
        <v>Select</v>
      </c>
      <c r="D34" s="104"/>
    </row>
    <row r="35" spans="2:4" ht="15" customHeight="1">
      <c r="B35" s="6"/>
      <c r="C35" s="8"/>
      <c r="D35" s="9"/>
    </row>
    <row r="36" spans="2:4" ht="21" customHeight="1">
      <c r="B36" s="19" t="s">
        <v>334</v>
      </c>
      <c r="C36" s="25" t="str">
        <f>$E$111</f>
        <v> </v>
      </c>
      <c r="D36" s="18"/>
    </row>
    <row r="37" spans="2:4" ht="21" customHeight="1">
      <c r="B37" s="20" t="s">
        <v>335</v>
      </c>
      <c r="C37" s="24" t="str">
        <f>$F$111</f>
        <v> </v>
      </c>
      <c r="D37" s="21"/>
    </row>
    <row r="38" spans="2:7" ht="21" customHeight="1">
      <c r="B38" s="15" t="s">
        <v>333</v>
      </c>
      <c r="C38" s="46"/>
      <c r="D38" s="26" t="s">
        <v>343</v>
      </c>
      <c r="E38" t="str">
        <f>IF($C$149=" Select"," ",$C$149)</f>
        <v>Select</v>
      </c>
      <c r="G38" s="27"/>
    </row>
    <row r="39" spans="2:7" ht="15" customHeight="1">
      <c r="B39" s="102" t="str">
        <f>IF(C38=0," ",IF(C38&lt;5,"Groups must be over 5 members!!",IF(C38&gt;20,"Groups must not have more than 20 members!!"," ")))</f>
        <v> </v>
      </c>
      <c r="C39" s="102"/>
      <c r="D39" s="9" t="s">
        <v>346</v>
      </c>
      <c r="G39" s="27"/>
    </row>
    <row r="40" spans="2:7" ht="81" customHeight="1">
      <c r="B40" s="30" t="s">
        <v>340</v>
      </c>
      <c r="C40" s="21"/>
      <c r="D40" s="101" t="str">
        <f>IF(C38&lt;10," ","An Advisor Must Assist!")</f>
        <v> </v>
      </c>
      <c r="E40" s="101"/>
      <c r="G40" s="31"/>
    </row>
    <row r="41" spans="2:4" ht="15" customHeight="1">
      <c r="B41" s="21"/>
      <c r="C41" s="104" t="str">
        <f>IF($B$112=" Select"," ",$B$112)</f>
        <v>Select</v>
      </c>
      <c r="D41" s="104"/>
    </row>
    <row r="42" spans="2:4" ht="15" customHeight="1">
      <c r="B42" s="6"/>
      <c r="C42" s="8"/>
      <c r="D42" s="9"/>
    </row>
    <row r="43" spans="2:4" ht="21" customHeight="1">
      <c r="B43" s="19" t="s">
        <v>334</v>
      </c>
      <c r="C43" s="25" t="str">
        <f>$E$112</f>
        <v> </v>
      </c>
      <c r="D43" s="9"/>
    </row>
    <row r="44" spans="2:4" ht="21" customHeight="1">
      <c r="B44" s="20" t="s">
        <v>335</v>
      </c>
      <c r="C44" s="24" t="str">
        <f>$F$112</f>
        <v> </v>
      </c>
      <c r="D44" s="9"/>
    </row>
    <row r="45" spans="2:7" ht="21" customHeight="1">
      <c r="B45" s="15" t="s">
        <v>333</v>
      </c>
      <c r="C45" s="46"/>
      <c r="D45" s="26" t="s">
        <v>343</v>
      </c>
      <c r="G45" s="27"/>
    </row>
    <row r="46" spans="2:7" ht="17.25" customHeight="1">
      <c r="B46" s="102" t="str">
        <f>IF(C45=0," ",IF(C45&lt;5,"Groups must be over 5 members!!",IF(C45&gt;20,"Groups must not have more than 20 members!!"," ")))</f>
        <v> </v>
      </c>
      <c r="C46" s="102"/>
      <c r="D46" s="18"/>
      <c r="G46" s="27"/>
    </row>
    <row r="47" spans="2:7" ht="81" customHeight="1">
      <c r="B47" s="29" t="s">
        <v>339</v>
      </c>
      <c r="C47" s="18"/>
      <c r="D47" s="101" t="str">
        <f>IF(C45&lt;10," ","An Advisor Must Assist!")</f>
        <v> </v>
      </c>
      <c r="E47" s="101"/>
      <c r="G47" s="31"/>
    </row>
    <row r="48" spans="2:4" ht="15" customHeight="1">
      <c r="B48" s="22"/>
      <c r="C48" s="105" t="str">
        <f>IF($B$113=" Select"," ",$B$113)</f>
        <v>Select</v>
      </c>
      <c r="D48" s="105"/>
    </row>
    <row r="49" spans="2:4" ht="15" customHeight="1">
      <c r="B49" s="21"/>
      <c r="C49" s="18"/>
      <c r="D49" s="23"/>
    </row>
    <row r="50" spans="2:4" ht="21" customHeight="1">
      <c r="B50" s="19" t="s">
        <v>334</v>
      </c>
      <c r="C50" s="25" t="str">
        <f>$E$113</f>
        <v> </v>
      </c>
      <c r="D50" s="21"/>
    </row>
    <row r="51" spans="2:4" ht="21" customHeight="1">
      <c r="B51" s="20" t="s">
        <v>335</v>
      </c>
      <c r="C51" s="24" t="str">
        <f>$F$113</f>
        <v> </v>
      </c>
      <c r="D51" s="9"/>
    </row>
    <row r="52" spans="2:7" ht="21" customHeight="1">
      <c r="B52" s="15" t="s">
        <v>333</v>
      </c>
      <c r="C52" s="46"/>
      <c r="D52" s="26" t="s">
        <v>343</v>
      </c>
      <c r="G52" s="27"/>
    </row>
    <row r="53" spans="2:37" ht="15" customHeight="1">
      <c r="B53" s="102" t="str">
        <f>IF(C52=0," ",IF(C52&lt;5,"Groups must be over 5 members!!",IF(C52&gt;20,"Groups must not have more than 20 members!!"," ")))</f>
        <v> </v>
      </c>
      <c r="C53" s="102"/>
      <c r="D53" s="23"/>
      <c r="E53" s="21"/>
      <c r="F53" s="21"/>
      <c r="G53" s="40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1:37" ht="15" customHeight="1">
      <c r="A54" s="21"/>
      <c r="B54" s="115" t="str">
        <f>IF(C52=0," ",IF(C52&lt;5,"Groups must be over 5 members!!",IF(C52&gt;25,"Groups must be less than 25 members!!"," ")))</f>
        <v> </v>
      </c>
      <c r="C54" s="115"/>
      <c r="D54" s="21"/>
      <c r="E54" s="21"/>
      <c r="F54" s="21"/>
      <c r="G54" s="40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2:5" s="21" customFormat="1" ht="21.75" customHeight="1">
      <c r="B55" s="6"/>
      <c r="C55" s="8"/>
      <c r="D55" s="101" t="str">
        <f>IF(C52&lt;10," ","An Advisor Must Assist!")</f>
        <v> </v>
      </c>
      <c r="E55" s="101"/>
    </row>
    <row r="56" spans="2:4" s="21" customFormat="1" ht="20.25" customHeight="1">
      <c r="B56" s="48" t="s">
        <v>402</v>
      </c>
      <c r="C56" s="18"/>
      <c r="D56" s="18"/>
    </row>
    <row r="57" spans="2:5" s="21" customFormat="1" ht="20.25" customHeight="1">
      <c r="B57" s="106"/>
      <c r="C57" s="107"/>
      <c r="D57" s="107"/>
      <c r="E57" s="108"/>
    </row>
    <row r="58" spans="2:5" s="21" customFormat="1" ht="20.25" customHeight="1">
      <c r="B58" s="109"/>
      <c r="C58" s="110"/>
      <c r="D58" s="110"/>
      <c r="E58" s="111"/>
    </row>
    <row r="59" spans="2:5" s="21" customFormat="1" ht="20.25" customHeight="1">
      <c r="B59" s="109"/>
      <c r="C59" s="110"/>
      <c r="D59" s="110"/>
      <c r="E59" s="111"/>
    </row>
    <row r="60" spans="2:5" s="21" customFormat="1" ht="20.25" customHeight="1">
      <c r="B60" s="112"/>
      <c r="C60" s="113"/>
      <c r="D60" s="113"/>
      <c r="E60" s="114"/>
    </row>
    <row r="61" spans="2:6" s="21" customFormat="1" ht="15" customHeight="1">
      <c r="B61" s="12"/>
      <c r="C61" s="13"/>
      <c r="D61" s="14"/>
      <c r="E61" s="42"/>
      <c r="F61" s="42"/>
    </row>
    <row r="62" spans="2:5" s="21" customFormat="1" ht="15" customHeight="1">
      <c r="B62" s="43"/>
      <c r="C62" s="44"/>
      <c r="D62" s="44"/>
      <c r="E62" s="45"/>
    </row>
    <row r="63" spans="2:5" s="21" customFormat="1" ht="15" customHeight="1">
      <c r="B63" s="22"/>
      <c r="C63" s="16"/>
      <c r="D63" s="18"/>
      <c r="E63" s="18"/>
    </row>
    <row r="64" spans="2:5" s="21" customFormat="1" ht="15" customHeight="1">
      <c r="B64" s="18"/>
      <c r="C64" s="18"/>
      <c r="D64" s="18"/>
      <c r="E64" s="18"/>
    </row>
    <row r="65" spans="2:6" s="21" customFormat="1" ht="15" customHeight="1">
      <c r="B65" s="18"/>
      <c r="C65" s="18"/>
      <c r="D65" s="18"/>
      <c r="E65" s="18"/>
      <c r="F65" s="49" t="s">
        <v>824</v>
      </c>
    </row>
    <row r="66" spans="2:5" s="21" customFormat="1" ht="15" customHeight="1">
      <c r="B66" s="6"/>
      <c r="C66" s="8"/>
      <c r="D66" s="9"/>
      <c r="E66" s="18"/>
    </row>
    <row r="67" spans="2:5" s="21" customFormat="1" ht="15" customHeight="1">
      <c r="B67" s="6"/>
      <c r="C67" s="8"/>
      <c r="D67" s="9"/>
      <c r="E67" s="18"/>
    </row>
    <row r="68" spans="2:5" s="21" customFormat="1" ht="15" customHeight="1">
      <c r="B68" s="22"/>
      <c r="C68" s="16"/>
      <c r="D68" s="18"/>
      <c r="E68" s="18"/>
    </row>
    <row r="69" spans="2:5" s="21" customFormat="1" ht="15" customHeight="1">
      <c r="B69" s="18"/>
      <c r="C69" s="18"/>
      <c r="D69" s="18"/>
      <c r="E69" s="18"/>
    </row>
    <row r="70" spans="2:5" s="21" customFormat="1" ht="15" customHeight="1">
      <c r="B70" s="41"/>
      <c r="C70" s="18"/>
      <c r="D70" s="18"/>
      <c r="E70" s="18"/>
    </row>
    <row r="71" spans="2:5" s="21" customFormat="1" ht="15" customHeight="1">
      <c r="B71" s="6"/>
      <c r="C71" s="8"/>
      <c r="D71" s="9"/>
      <c r="E71" s="18"/>
    </row>
    <row r="72" spans="2:5" s="21" customFormat="1" ht="15" customHeight="1">
      <c r="B72" s="6"/>
      <c r="C72" s="8"/>
      <c r="D72" s="9"/>
      <c r="E72" s="18"/>
    </row>
    <row r="73" spans="2:5" s="21" customFormat="1" ht="15" customHeight="1">
      <c r="B73" s="22"/>
      <c r="C73" s="16"/>
      <c r="D73" s="18"/>
      <c r="E73" s="18"/>
    </row>
    <row r="74" spans="2:5" s="21" customFormat="1" ht="15" customHeight="1">
      <c r="B74" s="18"/>
      <c r="C74" s="18"/>
      <c r="D74" s="18"/>
      <c r="E74" s="18"/>
    </row>
    <row r="75" spans="2:5" s="21" customFormat="1" ht="15" customHeight="1">
      <c r="B75" s="41"/>
      <c r="C75" s="18"/>
      <c r="D75" s="18"/>
      <c r="E75" s="18"/>
    </row>
    <row r="76" spans="2:5" s="21" customFormat="1" ht="15" customHeight="1">
      <c r="B76" s="6"/>
      <c r="C76" s="8"/>
      <c r="D76" s="9"/>
      <c r="E76" s="18"/>
    </row>
    <row r="77" spans="2:5" s="21" customFormat="1" ht="15" customHeight="1">
      <c r="B77" s="6"/>
      <c r="C77" s="8"/>
      <c r="D77" s="9"/>
      <c r="E77" s="18"/>
    </row>
    <row r="78" spans="2:5" s="21" customFormat="1" ht="15" customHeight="1">
      <c r="B78" s="22"/>
      <c r="C78" s="16"/>
      <c r="D78" s="18"/>
      <c r="E78" s="18"/>
    </row>
    <row r="79" spans="2:5" s="21" customFormat="1" ht="15" customHeight="1">
      <c r="B79" s="18"/>
      <c r="C79" s="18"/>
      <c r="D79" s="18"/>
      <c r="E79" s="18"/>
    </row>
    <row r="80" spans="2:5" s="21" customFormat="1" ht="15" customHeight="1">
      <c r="B80" s="41"/>
      <c r="C80" s="18"/>
      <c r="D80" s="18"/>
      <c r="E80" s="18"/>
    </row>
    <row r="81" spans="2:5" s="21" customFormat="1" ht="15" customHeight="1">
      <c r="B81" s="6"/>
      <c r="C81" s="8"/>
      <c r="D81" s="9"/>
      <c r="E81" s="18"/>
    </row>
    <row r="82" spans="2:5" s="21" customFormat="1" ht="15" customHeight="1">
      <c r="B82" s="18"/>
      <c r="C82" s="18"/>
      <c r="D82" s="18"/>
      <c r="E82" s="18"/>
    </row>
    <row r="83" spans="2:5" s="21" customFormat="1" ht="15" customHeight="1">
      <c r="B83" s="22"/>
      <c r="C83" s="16"/>
      <c r="D83" s="18"/>
      <c r="E83" s="18"/>
    </row>
    <row r="84" spans="2:5" s="21" customFormat="1" ht="12.75">
      <c r="B84" s="18"/>
      <c r="C84" s="18"/>
      <c r="D84" s="18"/>
      <c r="E84" s="18"/>
    </row>
    <row r="85" spans="2:5" s="21" customFormat="1" ht="3" customHeight="1">
      <c r="B85" s="41"/>
      <c r="C85" s="18"/>
      <c r="D85" s="18"/>
      <c r="E85" s="18"/>
    </row>
    <row r="86" spans="2:5" s="21" customFormat="1" ht="15.75">
      <c r="B86" s="6"/>
      <c r="C86" s="8"/>
      <c r="D86" s="9"/>
      <c r="E86" s="18"/>
    </row>
    <row r="87" spans="2:5" s="21" customFormat="1" ht="8.25" customHeight="1">
      <c r="B87" s="6"/>
      <c r="C87" s="8"/>
      <c r="D87" s="9"/>
      <c r="E87" s="18"/>
    </row>
    <row r="88" spans="2:5" s="21" customFormat="1" ht="15" customHeight="1">
      <c r="B88" s="22"/>
      <c r="C88" s="16"/>
      <c r="D88" s="18"/>
      <c r="E88" s="18"/>
    </row>
    <row r="89" spans="2:5" s="21" customFormat="1" ht="11.25" customHeight="1">
      <c r="B89" s="18"/>
      <c r="C89" s="18"/>
      <c r="D89" s="18"/>
      <c r="E89" s="18"/>
    </row>
    <row r="90" spans="2:5" s="21" customFormat="1" ht="8.25" customHeight="1">
      <c r="B90" s="41"/>
      <c r="C90" s="18"/>
      <c r="D90" s="18"/>
      <c r="E90" s="18"/>
    </row>
    <row r="91" spans="2:5" s="21" customFormat="1" ht="14.25" customHeight="1">
      <c r="B91" s="6"/>
      <c r="C91" s="8"/>
      <c r="D91" s="9"/>
      <c r="E91" s="18"/>
    </row>
    <row r="92" spans="2:5" s="21" customFormat="1" ht="8.25" customHeight="1">
      <c r="B92" s="18"/>
      <c r="C92" s="18"/>
      <c r="D92" s="18"/>
      <c r="E92" s="18"/>
    </row>
    <row r="93" spans="2:5" s="21" customFormat="1" ht="15.75">
      <c r="B93" s="22"/>
      <c r="C93" s="16"/>
      <c r="D93" s="18"/>
      <c r="E93" s="18"/>
    </row>
    <row r="94" spans="2:5" s="21" customFormat="1" ht="11.25" customHeight="1">
      <c r="B94" s="18"/>
      <c r="C94" s="18"/>
      <c r="D94" s="18"/>
      <c r="E94" s="18"/>
    </row>
    <row r="95" spans="2:5" s="21" customFormat="1" ht="6.75" customHeight="1">
      <c r="B95" s="41"/>
      <c r="C95" s="18"/>
      <c r="D95" s="18"/>
      <c r="E95" s="18"/>
    </row>
    <row r="96" spans="2:5" s="21" customFormat="1" ht="14.25" customHeight="1">
      <c r="B96" s="6"/>
      <c r="C96" s="8"/>
      <c r="D96" s="9"/>
      <c r="E96" s="18"/>
    </row>
    <row r="97" spans="2:5" s="21" customFormat="1" ht="7.5" customHeight="1">
      <c r="B97" s="18"/>
      <c r="C97" s="18"/>
      <c r="D97" s="18"/>
      <c r="E97" s="18"/>
    </row>
    <row r="98" spans="2:5" s="21" customFormat="1" ht="15" customHeight="1">
      <c r="B98" s="22"/>
      <c r="C98" s="16"/>
      <c r="D98" s="18"/>
      <c r="E98" s="18"/>
    </row>
    <row r="99" spans="2:5" s="21" customFormat="1" ht="12" customHeight="1" hidden="1">
      <c r="B99" s="18"/>
      <c r="C99" s="18"/>
      <c r="D99" s="18"/>
      <c r="E99" s="18"/>
    </row>
    <row r="100" spans="2:5" s="21" customFormat="1" ht="5.25" customHeight="1" hidden="1">
      <c r="B100" s="41"/>
      <c r="C100" s="18"/>
      <c r="D100" s="18"/>
      <c r="E100" s="18"/>
    </row>
    <row r="101" spans="2:5" s="21" customFormat="1" ht="15" customHeight="1" hidden="1">
      <c r="B101" s="6"/>
      <c r="C101" s="8"/>
      <c r="D101" s="9"/>
      <c r="E101" s="18"/>
    </row>
    <row r="102" spans="2:5" s="21" customFormat="1" ht="7.5" customHeight="1" hidden="1">
      <c r="B102" s="18"/>
      <c r="C102" s="18"/>
      <c r="D102" s="18"/>
      <c r="E102" s="18"/>
    </row>
    <row r="103" spans="2:5" s="21" customFormat="1" ht="7.5" customHeight="1" hidden="1">
      <c r="B103" s="18"/>
      <c r="C103" s="18"/>
      <c r="D103" s="18"/>
      <c r="E103" s="18"/>
    </row>
    <row r="104" spans="2:5" s="21" customFormat="1" ht="7.5" customHeight="1" hidden="1">
      <c r="B104" s="18"/>
      <c r="C104" s="18"/>
      <c r="D104" s="18"/>
      <c r="E104" s="18"/>
    </row>
    <row r="105" spans="2:5" s="21" customFormat="1" ht="7.5" customHeight="1" hidden="1">
      <c r="B105" s="18"/>
      <c r="C105" s="18"/>
      <c r="D105" s="18"/>
      <c r="E105" s="18"/>
    </row>
    <row r="106" spans="2:5" s="21" customFormat="1" ht="7.5" customHeight="1" hidden="1">
      <c r="B106" s="18"/>
      <c r="C106" s="18"/>
      <c r="D106" s="18"/>
      <c r="E106" s="18"/>
    </row>
    <row r="107" spans="2:5" s="21" customFormat="1" ht="7.5" customHeight="1" hidden="1">
      <c r="B107" s="18"/>
      <c r="C107" s="18"/>
      <c r="D107" s="18"/>
      <c r="E107" s="18"/>
    </row>
    <row r="108" spans="2:5" s="21" customFormat="1" ht="7.5" customHeight="1" hidden="1">
      <c r="B108" s="18"/>
      <c r="C108" s="18"/>
      <c r="D108" s="18"/>
      <c r="E108" s="18"/>
    </row>
    <row r="109" spans="2:10" s="21" customFormat="1" ht="12.75" hidden="1">
      <c r="B109" s="18"/>
      <c r="C109" s="18"/>
      <c r="D109" s="18"/>
      <c r="E109" s="18"/>
      <c r="I109" s="5" t="s">
        <v>5</v>
      </c>
      <c r="J109" s="5"/>
    </row>
    <row r="110" spans="2:10" s="21" customFormat="1" ht="12.75" hidden="1">
      <c r="B110" s="18"/>
      <c r="C110" s="18"/>
      <c r="D110" s="18"/>
      <c r="E110" s="18"/>
      <c r="I110" s="5" t="s">
        <v>5</v>
      </c>
      <c r="J110" s="5" t="s">
        <v>6</v>
      </c>
    </row>
    <row r="111" spans="2:10" s="21" customFormat="1" ht="15" hidden="1">
      <c r="B111" s="5" t="s">
        <v>327</v>
      </c>
      <c r="C111" s="59">
        <f>VLOOKUP($B$111,$C$118:$E$145,2,FALSE)</f>
        <v>0</v>
      </c>
      <c r="D111" s="59">
        <f>VLOOKUP($B$111,$C$118:$E$145,3,FALSE)</f>
        <v>0</v>
      </c>
      <c r="E111" s="21" t="str">
        <f>IF($C$111=0," ",$C$111)</f>
        <v> </v>
      </c>
      <c r="F111" s="21" t="str">
        <f>IF($D$111=0," ",$D$111)</f>
        <v> </v>
      </c>
      <c r="I111" s="21" t="s">
        <v>432</v>
      </c>
      <c r="J111" s="21" t="s">
        <v>7</v>
      </c>
    </row>
    <row r="112" spans="2:13" s="21" customFormat="1" ht="15" hidden="1">
      <c r="B112" s="5" t="s">
        <v>327</v>
      </c>
      <c r="C112" s="59">
        <f>VLOOKUP($B$112,$C$118:$E$145,2,FALSE)</f>
        <v>0</v>
      </c>
      <c r="D112" s="59">
        <f>VLOOKUP($B$112,$C$118:$E$145,3,FALSE)</f>
        <v>0</v>
      </c>
      <c r="E112" s="21" t="str">
        <f>IF($C$112=0," ",$C$112)</f>
        <v> </v>
      </c>
      <c r="F112" s="21" t="str">
        <f>IF($D$112=0," ",$D$112)</f>
        <v> </v>
      </c>
      <c r="I112" s="21" t="s">
        <v>433</v>
      </c>
      <c r="J112" s="21" t="s">
        <v>8</v>
      </c>
      <c r="L112" s="54"/>
      <c r="M112" s="54"/>
    </row>
    <row r="113" spans="2:13" s="21" customFormat="1" ht="15" hidden="1">
      <c r="B113" s="5" t="s">
        <v>327</v>
      </c>
      <c r="C113" s="59">
        <f>VLOOKUP($B$113,$C$118:$E$145,2,FALSE)</f>
        <v>0</v>
      </c>
      <c r="D113" s="59">
        <f>VLOOKUP($B$113,$C$118:$E$145,3,FALSE)</f>
        <v>0</v>
      </c>
      <c r="E113" s="21" t="str">
        <f>IF($C$113=0," ",$C$113)</f>
        <v> </v>
      </c>
      <c r="F113" s="21" t="str">
        <f>IF($D$113=0," ",$D$113)</f>
        <v> </v>
      </c>
      <c r="I113" s="21" t="s">
        <v>434</v>
      </c>
      <c r="J113" s="21" t="s">
        <v>9</v>
      </c>
      <c r="L113" s="54"/>
      <c r="M113" s="54"/>
    </row>
    <row r="114" spans="9:13" s="21" customFormat="1" ht="12.75" hidden="1">
      <c r="I114" s="21" t="s">
        <v>435</v>
      </c>
      <c r="J114" s="21" t="s">
        <v>10</v>
      </c>
      <c r="L114" s="55"/>
      <c r="M114" s="55"/>
    </row>
    <row r="115" spans="9:13" s="21" customFormat="1" ht="12.75" hidden="1">
      <c r="I115" s="21" t="s">
        <v>436</v>
      </c>
      <c r="J115" s="21" t="s">
        <v>11</v>
      </c>
      <c r="L115" s="54"/>
      <c r="M115" s="54"/>
    </row>
    <row r="116" spans="4:13" s="21" customFormat="1" ht="12.75" hidden="1">
      <c r="D116" s="47"/>
      <c r="E116" s="47"/>
      <c r="I116" s="21" t="s">
        <v>437</v>
      </c>
      <c r="J116" s="21" t="s">
        <v>12</v>
      </c>
      <c r="L116" s="54"/>
      <c r="M116" s="54"/>
    </row>
    <row r="117" spans="3:13" s="21" customFormat="1" ht="12.75" hidden="1">
      <c r="C117" s="47"/>
      <c r="F117" s="56"/>
      <c r="I117" s="21" t="s">
        <v>438</v>
      </c>
      <c r="J117" s="21" t="s">
        <v>379</v>
      </c>
      <c r="L117" s="54"/>
      <c r="M117" s="54"/>
    </row>
    <row r="118" spans="3:13" s="21" customFormat="1" ht="12.75" hidden="1">
      <c r="C118" s="60" t="s">
        <v>327</v>
      </c>
      <c r="E118" s="5"/>
      <c r="F118" s="5" t="s">
        <v>327</v>
      </c>
      <c r="I118" s="21" t="s">
        <v>439</v>
      </c>
      <c r="J118" s="21" t="s">
        <v>13</v>
      </c>
      <c r="L118" s="54"/>
      <c r="M118" s="54"/>
    </row>
    <row r="119" spans="3:13" s="21" customFormat="1" ht="15.75" hidden="1">
      <c r="C119" s="79" t="s">
        <v>801</v>
      </c>
      <c r="D119" s="80" t="s">
        <v>799</v>
      </c>
      <c r="E119" s="80" t="s">
        <v>798</v>
      </c>
      <c r="F119" s="21">
        <v>5</v>
      </c>
      <c r="I119" s="21" t="s">
        <v>440</v>
      </c>
      <c r="J119" s="21" t="s">
        <v>14</v>
      </c>
      <c r="L119" s="54"/>
      <c r="M119" s="54"/>
    </row>
    <row r="120" spans="3:13" s="21" customFormat="1" ht="15.75" hidden="1">
      <c r="C120" s="79" t="s">
        <v>802</v>
      </c>
      <c r="D120" s="80" t="s">
        <v>800</v>
      </c>
      <c r="E120" s="80" t="s">
        <v>798</v>
      </c>
      <c r="F120" s="21">
        <v>6</v>
      </c>
      <c r="I120" s="21" t="s">
        <v>441</v>
      </c>
      <c r="J120" s="21" t="s">
        <v>15</v>
      </c>
      <c r="L120" s="54"/>
      <c r="M120" s="54"/>
    </row>
    <row r="121" spans="3:13" s="21" customFormat="1" ht="15.75" hidden="1">
      <c r="C121" s="76" t="s">
        <v>803</v>
      </c>
      <c r="D121" s="80" t="s">
        <v>799</v>
      </c>
      <c r="E121" s="80" t="s">
        <v>798</v>
      </c>
      <c r="F121" s="21">
        <v>7</v>
      </c>
      <c r="I121" s="21" t="s">
        <v>442</v>
      </c>
      <c r="J121" s="21" t="s">
        <v>16</v>
      </c>
      <c r="L121" s="54"/>
      <c r="M121" s="54"/>
    </row>
    <row r="122" spans="3:13" s="21" customFormat="1" ht="15.75" hidden="1">
      <c r="C122" s="76" t="s">
        <v>804</v>
      </c>
      <c r="D122" s="80" t="s">
        <v>800</v>
      </c>
      <c r="E122" s="80" t="s">
        <v>798</v>
      </c>
      <c r="F122" s="21">
        <v>8</v>
      </c>
      <c r="I122" s="21" t="s">
        <v>443</v>
      </c>
      <c r="J122" s="21" t="s">
        <v>17</v>
      </c>
      <c r="L122" s="54"/>
      <c r="M122" s="54"/>
    </row>
    <row r="123" spans="3:13" s="21" customFormat="1" ht="15.75" hidden="1">
      <c r="C123" s="76" t="s">
        <v>812</v>
      </c>
      <c r="D123" s="74" t="s">
        <v>795</v>
      </c>
      <c r="E123" s="75" t="s">
        <v>383</v>
      </c>
      <c r="F123" s="21">
        <v>9</v>
      </c>
      <c r="I123" s="21" t="s">
        <v>444</v>
      </c>
      <c r="J123" s="21" t="s">
        <v>18</v>
      </c>
      <c r="L123" s="54"/>
      <c r="M123" s="54"/>
    </row>
    <row r="124" spans="3:13" s="21" customFormat="1" ht="15.75" hidden="1">
      <c r="C124" s="76" t="s">
        <v>811</v>
      </c>
      <c r="D124" s="77" t="s">
        <v>822</v>
      </c>
      <c r="E124" s="77" t="s">
        <v>336</v>
      </c>
      <c r="F124" s="21">
        <v>10</v>
      </c>
      <c r="I124" s="21" t="s">
        <v>445</v>
      </c>
      <c r="J124" s="21" t="s">
        <v>19</v>
      </c>
      <c r="L124" s="54"/>
      <c r="M124" s="54"/>
    </row>
    <row r="125" spans="3:13" s="21" customFormat="1" ht="15.75" hidden="1">
      <c r="C125" s="76" t="s">
        <v>813</v>
      </c>
      <c r="D125" s="77" t="s">
        <v>417</v>
      </c>
      <c r="E125" s="77" t="s">
        <v>418</v>
      </c>
      <c r="F125" s="21">
        <v>11</v>
      </c>
      <c r="I125" s="21" t="s">
        <v>446</v>
      </c>
      <c r="J125" s="21" t="s">
        <v>20</v>
      </c>
      <c r="L125" s="54"/>
      <c r="M125" s="54"/>
    </row>
    <row r="126" spans="3:13" s="21" customFormat="1" ht="15.75" hidden="1">
      <c r="C126" s="76" t="s">
        <v>813</v>
      </c>
      <c r="D126" s="77" t="s">
        <v>417</v>
      </c>
      <c r="E126" s="77" t="s">
        <v>336</v>
      </c>
      <c r="F126" s="21">
        <v>12</v>
      </c>
      <c r="I126" s="21" t="s">
        <v>447</v>
      </c>
      <c r="J126" s="21" t="s">
        <v>321</v>
      </c>
      <c r="L126" s="54"/>
      <c r="M126" s="54"/>
    </row>
    <row r="127" spans="3:13" s="21" customFormat="1" ht="15.75" hidden="1">
      <c r="C127" s="76" t="s">
        <v>815</v>
      </c>
      <c r="D127" s="77" t="s">
        <v>823</v>
      </c>
      <c r="E127" s="77" t="s">
        <v>336</v>
      </c>
      <c r="F127" s="21">
        <v>13</v>
      </c>
      <c r="I127" s="21" t="s">
        <v>448</v>
      </c>
      <c r="J127" s="21" t="s">
        <v>21</v>
      </c>
      <c r="L127" s="54"/>
      <c r="M127" s="54"/>
    </row>
    <row r="128" spans="3:13" s="21" customFormat="1" ht="15.75" hidden="1">
      <c r="C128" s="76" t="s">
        <v>818</v>
      </c>
      <c r="D128" s="77" t="s">
        <v>367</v>
      </c>
      <c r="E128" s="77" t="s">
        <v>336</v>
      </c>
      <c r="F128" s="21">
        <v>14</v>
      </c>
      <c r="I128" s="21" t="s">
        <v>449</v>
      </c>
      <c r="J128" s="21" t="s">
        <v>322</v>
      </c>
      <c r="L128" s="54"/>
      <c r="M128" s="54"/>
    </row>
    <row r="129" spans="3:13" s="21" customFormat="1" ht="15.75" hidden="1">
      <c r="C129" s="76" t="s">
        <v>359</v>
      </c>
      <c r="D129" s="77" t="s">
        <v>328</v>
      </c>
      <c r="E129" s="77" t="s">
        <v>383</v>
      </c>
      <c r="F129" s="21">
        <v>15</v>
      </c>
      <c r="I129" s="21" t="s">
        <v>450</v>
      </c>
      <c r="J129" s="21" t="s">
        <v>22</v>
      </c>
      <c r="L129" s="54"/>
      <c r="M129" s="54"/>
    </row>
    <row r="130" spans="3:13" s="21" customFormat="1" ht="15.75" hidden="1">
      <c r="C130" s="76" t="s">
        <v>399</v>
      </c>
      <c r="D130" s="77" t="s">
        <v>423</v>
      </c>
      <c r="E130" s="78" t="s">
        <v>383</v>
      </c>
      <c r="F130" s="21">
        <v>16</v>
      </c>
      <c r="I130" s="21" t="s">
        <v>451</v>
      </c>
      <c r="J130" s="21" t="s">
        <v>395</v>
      </c>
      <c r="L130" s="54"/>
      <c r="M130" s="54"/>
    </row>
    <row r="131" spans="3:13" s="21" customFormat="1" ht="15.75" hidden="1">
      <c r="C131" s="76" t="s">
        <v>360</v>
      </c>
      <c r="D131" s="77" t="s">
        <v>332</v>
      </c>
      <c r="E131" s="78" t="s">
        <v>383</v>
      </c>
      <c r="F131" s="21">
        <v>17</v>
      </c>
      <c r="I131" s="21" t="s">
        <v>452</v>
      </c>
      <c r="J131" s="21" t="s">
        <v>23</v>
      </c>
      <c r="L131" s="54"/>
      <c r="M131" s="54"/>
    </row>
    <row r="132" spans="3:13" s="21" customFormat="1" ht="15.75" hidden="1">
      <c r="C132" s="76" t="s">
        <v>819</v>
      </c>
      <c r="D132" s="77" t="s">
        <v>405</v>
      </c>
      <c r="E132" s="78" t="s">
        <v>383</v>
      </c>
      <c r="F132" s="21">
        <v>18</v>
      </c>
      <c r="I132" s="21" t="s">
        <v>453</v>
      </c>
      <c r="J132" s="21" t="s">
        <v>407</v>
      </c>
      <c r="L132" s="54"/>
      <c r="M132" s="54"/>
    </row>
    <row r="133" spans="3:13" s="21" customFormat="1" ht="15.75" hidden="1">
      <c r="C133" s="76" t="s">
        <v>387</v>
      </c>
      <c r="D133" s="77" t="s">
        <v>384</v>
      </c>
      <c r="E133" s="77" t="s">
        <v>336</v>
      </c>
      <c r="F133" s="21">
        <v>19</v>
      </c>
      <c r="I133" s="21" t="s">
        <v>454</v>
      </c>
      <c r="J133" s="21" t="s">
        <v>24</v>
      </c>
      <c r="L133" s="54"/>
      <c r="M133" s="54"/>
    </row>
    <row r="134" spans="3:13" s="21" customFormat="1" ht="15.75" hidden="1">
      <c r="C134" s="76" t="s">
        <v>388</v>
      </c>
      <c r="D134" s="77" t="s">
        <v>386</v>
      </c>
      <c r="E134" s="77" t="s">
        <v>336</v>
      </c>
      <c r="F134" s="21">
        <v>20</v>
      </c>
      <c r="I134" s="21" t="s">
        <v>807</v>
      </c>
      <c r="J134" s="21" t="s">
        <v>808</v>
      </c>
      <c r="L134" s="54"/>
      <c r="M134" s="54"/>
    </row>
    <row r="135" spans="3:10" s="21" customFormat="1" ht="15.75" hidden="1">
      <c r="C135" s="76" t="s">
        <v>820</v>
      </c>
      <c r="D135" s="77" t="s">
        <v>816</v>
      </c>
      <c r="E135" s="77" t="s">
        <v>336</v>
      </c>
      <c r="F135" s="21">
        <v>21</v>
      </c>
      <c r="I135" s="21" t="s">
        <v>455</v>
      </c>
      <c r="J135" s="21" t="s">
        <v>25</v>
      </c>
    </row>
    <row r="136" spans="3:10" s="21" customFormat="1" ht="15.75" hidden="1">
      <c r="C136" s="76" t="s">
        <v>814</v>
      </c>
      <c r="D136" s="77" t="s">
        <v>328</v>
      </c>
      <c r="E136" s="77" t="s">
        <v>418</v>
      </c>
      <c r="F136" s="21">
        <v>22</v>
      </c>
      <c r="I136" s="21" t="s">
        <v>456</v>
      </c>
      <c r="J136" s="21" t="s">
        <v>26</v>
      </c>
    </row>
    <row r="137" spans="3:13" s="21" customFormat="1" ht="15.75" hidden="1">
      <c r="C137" s="76" t="s">
        <v>814</v>
      </c>
      <c r="D137" s="77" t="s">
        <v>328</v>
      </c>
      <c r="E137" s="77" t="s">
        <v>336</v>
      </c>
      <c r="F137" s="21">
        <v>23</v>
      </c>
      <c r="I137" s="21" t="s">
        <v>457</v>
      </c>
      <c r="J137" s="21" t="s">
        <v>27</v>
      </c>
      <c r="L137" s="54"/>
      <c r="M137" s="54"/>
    </row>
    <row r="138" spans="3:13" s="21" customFormat="1" ht="15.75" hidden="1">
      <c r="C138" s="76" t="s">
        <v>821</v>
      </c>
      <c r="D138" s="77" t="s">
        <v>817</v>
      </c>
      <c r="E138" s="77" t="s">
        <v>336</v>
      </c>
      <c r="F138" s="21">
        <v>24</v>
      </c>
      <c r="I138" s="21" t="s">
        <v>458</v>
      </c>
      <c r="J138" s="21" t="s">
        <v>28</v>
      </c>
      <c r="L138" s="54"/>
      <c r="M138" s="54"/>
    </row>
    <row r="139" spans="3:13" s="21" customFormat="1" ht="15.75" hidden="1">
      <c r="C139" s="76" t="s">
        <v>825</v>
      </c>
      <c r="D139" s="77" t="s">
        <v>368</v>
      </c>
      <c r="E139" s="77" t="s">
        <v>336</v>
      </c>
      <c r="F139" s="21">
        <v>25</v>
      </c>
      <c r="I139" s="21" t="s">
        <v>459</v>
      </c>
      <c r="J139" s="21" t="s">
        <v>377</v>
      </c>
      <c r="L139" s="54"/>
      <c r="M139" s="54"/>
    </row>
    <row r="140" spans="3:13" s="21" customFormat="1" ht="15.75" hidden="1">
      <c r="C140" s="76" t="s">
        <v>361</v>
      </c>
      <c r="D140" s="77" t="s">
        <v>328</v>
      </c>
      <c r="E140" s="78" t="s">
        <v>383</v>
      </c>
      <c r="F140" s="21">
        <v>26</v>
      </c>
      <c r="I140" s="21" t="s">
        <v>460</v>
      </c>
      <c r="J140" s="21" t="s">
        <v>29</v>
      </c>
      <c r="L140" s="54"/>
      <c r="M140" s="54"/>
    </row>
    <row r="141" spans="3:13" s="21" customFormat="1" ht="15.75" hidden="1">
      <c r="C141" s="76" t="s">
        <v>362</v>
      </c>
      <c r="D141" s="77" t="s">
        <v>329</v>
      </c>
      <c r="E141" s="78" t="s">
        <v>383</v>
      </c>
      <c r="F141" s="21">
        <v>27</v>
      </c>
      <c r="I141" s="21" t="s">
        <v>461</v>
      </c>
      <c r="J141" s="21" t="s">
        <v>30</v>
      </c>
      <c r="L141" s="54"/>
      <c r="M141" s="54"/>
    </row>
    <row r="142" spans="3:13" s="21" customFormat="1" ht="15.75" hidden="1">
      <c r="C142" s="76" t="s">
        <v>363</v>
      </c>
      <c r="D142" s="77" t="s">
        <v>329</v>
      </c>
      <c r="E142" s="78" t="s">
        <v>383</v>
      </c>
      <c r="F142" s="21">
        <v>28</v>
      </c>
      <c r="I142" s="21" t="s">
        <v>462</v>
      </c>
      <c r="J142" s="21" t="s">
        <v>31</v>
      </c>
      <c r="L142" s="54"/>
      <c r="M142" s="54"/>
    </row>
    <row r="143" spans="3:13" s="21" customFormat="1" ht="15.75" hidden="1">
      <c r="C143" s="76" t="s">
        <v>364</v>
      </c>
      <c r="D143" s="77" t="s">
        <v>330</v>
      </c>
      <c r="E143" s="78" t="s">
        <v>383</v>
      </c>
      <c r="F143" s="21">
        <v>29</v>
      </c>
      <c r="I143" s="21" t="s">
        <v>463</v>
      </c>
      <c r="J143" s="21" t="s">
        <v>32</v>
      </c>
      <c r="L143" s="54"/>
      <c r="M143" s="54"/>
    </row>
    <row r="144" spans="3:13" s="21" customFormat="1" ht="15.75" hidden="1">
      <c r="C144" s="76" t="s">
        <v>365</v>
      </c>
      <c r="D144" s="77" t="s">
        <v>329</v>
      </c>
      <c r="E144" s="77" t="s">
        <v>383</v>
      </c>
      <c r="F144" s="21">
        <v>30</v>
      </c>
      <c r="I144" s="21" t="s">
        <v>464</v>
      </c>
      <c r="J144" s="21" t="s">
        <v>33</v>
      </c>
      <c r="L144" s="54"/>
      <c r="M144" s="54"/>
    </row>
    <row r="145" spans="3:13" s="21" customFormat="1" ht="15.75" hidden="1">
      <c r="C145" s="76" t="s">
        <v>366</v>
      </c>
      <c r="D145" s="77" t="s">
        <v>331</v>
      </c>
      <c r="E145" s="77" t="s">
        <v>383</v>
      </c>
      <c r="F145" s="21">
        <v>31</v>
      </c>
      <c r="I145" s="21" t="s">
        <v>465</v>
      </c>
      <c r="J145" s="21" t="s">
        <v>34</v>
      </c>
      <c r="L145" s="54"/>
      <c r="M145" s="54"/>
    </row>
    <row r="146" spans="5:13" s="21" customFormat="1" ht="12.75" hidden="1">
      <c r="E146" s="47"/>
      <c r="I146" s="21" t="s">
        <v>466</v>
      </c>
      <c r="J146" s="21" t="s">
        <v>35</v>
      </c>
      <c r="L146" s="54"/>
      <c r="M146" s="54"/>
    </row>
    <row r="147" spans="5:13" s="21" customFormat="1" ht="12.75" hidden="1">
      <c r="E147" s="47"/>
      <c r="I147" s="21" t="s">
        <v>467</v>
      </c>
      <c r="J147" s="21" t="s">
        <v>36</v>
      </c>
      <c r="L147" s="54"/>
      <c r="M147" s="54"/>
    </row>
    <row r="148" spans="5:13" s="21" customFormat="1" ht="12.75" hidden="1">
      <c r="E148" s="47"/>
      <c r="I148" s="21" t="s">
        <v>468</v>
      </c>
      <c r="J148" s="21" t="s">
        <v>37</v>
      </c>
      <c r="L148" s="54"/>
      <c r="M148" s="54"/>
    </row>
    <row r="149" spans="2:13" s="21" customFormat="1" ht="12.75" hidden="1">
      <c r="B149" s="60" t="s">
        <v>327</v>
      </c>
      <c r="C149" s="5" t="s">
        <v>327</v>
      </c>
      <c r="D149" s="81" t="s">
        <v>349</v>
      </c>
      <c r="E149" s="47"/>
      <c r="I149" s="21" t="s">
        <v>469</v>
      </c>
      <c r="J149" s="21" t="s">
        <v>38</v>
      </c>
      <c r="L149" s="54"/>
      <c r="M149" s="54"/>
    </row>
    <row r="150" spans="2:13" s="21" customFormat="1" ht="12.75" hidden="1">
      <c r="B150" s="60" t="s">
        <v>344</v>
      </c>
      <c r="C150" s="5" t="s">
        <v>327</v>
      </c>
      <c r="D150" s="81" t="s">
        <v>347</v>
      </c>
      <c r="E150" s="47"/>
      <c r="I150" s="21" t="s">
        <v>470</v>
      </c>
      <c r="J150" s="21" t="s">
        <v>39</v>
      </c>
      <c r="L150" s="54"/>
      <c r="M150" s="54"/>
    </row>
    <row r="151" spans="2:13" s="21" customFormat="1" ht="12.75" hidden="1">
      <c r="B151" s="60" t="s">
        <v>345</v>
      </c>
      <c r="C151" s="5" t="s">
        <v>327</v>
      </c>
      <c r="D151" s="81" t="s">
        <v>348</v>
      </c>
      <c r="E151" s="47"/>
      <c r="I151" s="21" t="s">
        <v>471</v>
      </c>
      <c r="J151" s="21" t="s">
        <v>40</v>
      </c>
      <c r="L151" s="54"/>
      <c r="M151" s="54"/>
    </row>
    <row r="152" spans="5:13" s="21" customFormat="1" ht="12.75" hidden="1">
      <c r="E152" s="47"/>
      <c r="I152" s="21" t="s">
        <v>472</v>
      </c>
      <c r="J152" s="21" t="s">
        <v>41</v>
      </c>
      <c r="L152" s="54"/>
      <c r="M152" s="54"/>
    </row>
    <row r="153" spans="5:13" s="21" customFormat="1" ht="12.75" hidden="1">
      <c r="E153" s="47"/>
      <c r="I153" s="21" t="s">
        <v>473</v>
      </c>
      <c r="J153" s="21" t="s">
        <v>42</v>
      </c>
      <c r="L153" s="54"/>
      <c r="M153" s="54"/>
    </row>
    <row r="154" spans="5:13" s="21" customFormat="1" ht="12.75" hidden="1">
      <c r="E154" s="47"/>
      <c r="I154" s="21" t="s">
        <v>474</v>
      </c>
      <c r="J154" s="21" t="s">
        <v>43</v>
      </c>
      <c r="L154" s="54"/>
      <c r="M154" s="54"/>
    </row>
    <row r="155" spans="5:13" s="21" customFormat="1" ht="12.75" hidden="1">
      <c r="E155" s="47"/>
      <c r="I155" s="21" t="s">
        <v>475</v>
      </c>
      <c r="J155" s="21" t="s">
        <v>380</v>
      </c>
      <c r="L155" s="54"/>
      <c r="M155" s="54"/>
    </row>
    <row r="156" spans="5:13" s="21" customFormat="1" ht="12.75" hidden="1">
      <c r="E156" s="47"/>
      <c r="I156" s="21" t="s">
        <v>476</v>
      </c>
      <c r="J156" s="21" t="s">
        <v>44</v>
      </c>
      <c r="L156" s="54"/>
      <c r="M156" s="54"/>
    </row>
    <row r="157" spans="2:13" s="21" customFormat="1" ht="12.75" hidden="1">
      <c r="B157" s="60"/>
      <c r="E157" s="47"/>
      <c r="I157" s="21" t="s">
        <v>477</v>
      </c>
      <c r="J157" s="21" t="s">
        <v>45</v>
      </c>
      <c r="L157" s="54"/>
      <c r="M157" s="54"/>
    </row>
    <row r="158" spans="2:13" s="21" customFormat="1" ht="12.75" hidden="1">
      <c r="B158" s="60"/>
      <c r="E158" s="47"/>
      <c r="I158" s="21" t="s">
        <v>478</v>
      </c>
      <c r="J158" s="21" t="s">
        <v>46</v>
      </c>
      <c r="L158" s="54"/>
      <c r="M158" s="54"/>
    </row>
    <row r="159" spans="2:13" s="21" customFormat="1" ht="12.75" hidden="1">
      <c r="B159" s="60"/>
      <c r="E159" s="47"/>
      <c r="I159" s="21" t="s">
        <v>479</v>
      </c>
      <c r="J159" s="21" t="s">
        <v>47</v>
      </c>
      <c r="L159" s="54"/>
      <c r="M159" s="54"/>
    </row>
    <row r="160" spans="5:13" s="21" customFormat="1" ht="12.75" hidden="1">
      <c r="E160" s="47"/>
      <c r="I160" s="21" t="s">
        <v>480</v>
      </c>
      <c r="J160" s="21" t="s">
        <v>48</v>
      </c>
      <c r="L160" s="54"/>
      <c r="M160" s="54"/>
    </row>
    <row r="161" spans="9:13" s="21" customFormat="1" ht="12.75" hidden="1">
      <c r="I161" s="21" t="s">
        <v>481</v>
      </c>
      <c r="J161" s="21" t="s">
        <v>49</v>
      </c>
      <c r="L161" s="54"/>
      <c r="M161" s="54"/>
    </row>
    <row r="162" spans="9:13" s="21" customFormat="1" ht="12.75" hidden="1">
      <c r="I162" s="21" t="s">
        <v>482</v>
      </c>
      <c r="J162" s="21" t="s">
        <v>50</v>
      </c>
      <c r="L162" s="54"/>
      <c r="M162" s="54"/>
    </row>
    <row r="163" spans="9:13" s="21" customFormat="1" ht="12.75" hidden="1">
      <c r="I163" s="21" t="s">
        <v>483</v>
      </c>
      <c r="J163" s="21" t="s">
        <v>51</v>
      </c>
      <c r="L163" s="54"/>
      <c r="M163" s="54"/>
    </row>
    <row r="164" spans="9:13" s="21" customFormat="1" ht="12.75" hidden="1">
      <c r="I164" s="21" t="s">
        <v>484</v>
      </c>
      <c r="J164" s="21" t="s">
        <v>52</v>
      </c>
      <c r="L164" s="54"/>
      <c r="M164" s="54"/>
    </row>
    <row r="165" spans="9:13" s="21" customFormat="1" ht="12.75" hidden="1">
      <c r="I165" s="21" t="s">
        <v>485</v>
      </c>
      <c r="J165" s="21" t="s">
        <v>53</v>
      </c>
      <c r="L165" s="54"/>
      <c r="M165" s="54"/>
    </row>
    <row r="166" spans="9:13" s="21" customFormat="1" ht="12.75" hidden="1">
      <c r="I166" s="21" t="s">
        <v>486</v>
      </c>
      <c r="J166" s="21" t="s">
        <v>54</v>
      </c>
      <c r="L166" s="54"/>
      <c r="M166" s="54"/>
    </row>
    <row r="167" spans="9:13" s="21" customFormat="1" ht="12.75" hidden="1">
      <c r="I167" s="21" t="s">
        <v>487</v>
      </c>
      <c r="J167" s="21" t="s">
        <v>55</v>
      </c>
      <c r="L167" s="54"/>
      <c r="M167" s="54"/>
    </row>
    <row r="168" spans="9:13" s="21" customFormat="1" ht="12.75" hidden="1">
      <c r="I168" s="21" t="s">
        <v>488</v>
      </c>
      <c r="J168" s="21" t="s">
        <v>56</v>
      </c>
      <c r="L168" s="54"/>
      <c r="M168" s="54"/>
    </row>
    <row r="169" spans="9:13" s="21" customFormat="1" ht="12.75" hidden="1">
      <c r="I169" s="21" t="s">
        <v>489</v>
      </c>
      <c r="J169" s="21" t="s">
        <v>324</v>
      </c>
      <c r="L169" s="54"/>
      <c r="M169" s="54"/>
    </row>
    <row r="170" spans="9:13" s="21" customFormat="1" ht="12.75" hidden="1">
      <c r="I170" s="21" t="s">
        <v>490</v>
      </c>
      <c r="J170" s="21" t="s">
        <v>57</v>
      </c>
      <c r="L170" s="54"/>
      <c r="M170" s="54"/>
    </row>
    <row r="171" spans="9:13" s="21" customFormat="1" ht="12.75" hidden="1">
      <c r="I171" s="21" t="s">
        <v>491</v>
      </c>
      <c r="J171" s="21" t="s">
        <v>58</v>
      </c>
      <c r="L171" s="54"/>
      <c r="M171" s="54"/>
    </row>
    <row r="172" spans="9:13" s="21" customFormat="1" ht="12.75" hidden="1">
      <c r="I172" s="21" t="s">
        <v>492</v>
      </c>
      <c r="J172" s="21" t="s">
        <v>493</v>
      </c>
      <c r="L172" s="54"/>
      <c r="M172" s="54"/>
    </row>
    <row r="173" spans="9:13" s="21" customFormat="1" ht="12.75" hidden="1">
      <c r="I173" s="21" t="s">
        <v>494</v>
      </c>
      <c r="J173" s="21" t="s">
        <v>59</v>
      </c>
      <c r="L173" s="54"/>
      <c r="M173" s="54"/>
    </row>
    <row r="174" spans="9:13" s="21" customFormat="1" ht="12.75" hidden="1">
      <c r="I174" s="21" t="s">
        <v>495</v>
      </c>
      <c r="J174" s="21" t="s">
        <v>414</v>
      </c>
      <c r="L174" s="54"/>
      <c r="M174" s="54"/>
    </row>
    <row r="175" spans="9:13" s="21" customFormat="1" ht="12.75" hidden="1">
      <c r="I175" s="21" t="s">
        <v>496</v>
      </c>
      <c r="J175" s="21" t="s">
        <v>60</v>
      </c>
      <c r="L175" s="54"/>
      <c r="M175" s="54"/>
    </row>
    <row r="176" spans="9:13" s="21" customFormat="1" ht="12.75" hidden="1">
      <c r="I176" s="21" t="s">
        <v>497</v>
      </c>
      <c r="J176" s="21" t="s">
        <v>61</v>
      </c>
      <c r="L176" s="54"/>
      <c r="M176" s="54"/>
    </row>
    <row r="177" spans="9:13" s="21" customFormat="1" ht="12.75" hidden="1">
      <c r="I177" s="21" t="s">
        <v>498</v>
      </c>
      <c r="J177" s="21" t="s">
        <v>62</v>
      </c>
      <c r="L177" s="54"/>
      <c r="M177" s="54"/>
    </row>
    <row r="178" spans="9:13" s="21" customFormat="1" ht="12.75" hidden="1">
      <c r="I178" s="21" t="s">
        <v>499</v>
      </c>
      <c r="J178" s="21" t="s">
        <v>63</v>
      </c>
      <c r="L178" s="54"/>
      <c r="M178" s="54"/>
    </row>
    <row r="179" spans="9:13" s="21" customFormat="1" ht="12.75" hidden="1">
      <c r="I179" s="21" t="s">
        <v>500</v>
      </c>
      <c r="J179" s="21" t="s">
        <v>64</v>
      </c>
      <c r="L179" s="54"/>
      <c r="M179" s="54"/>
    </row>
    <row r="180" spans="9:13" s="21" customFormat="1" ht="12.75" hidden="1">
      <c r="I180" s="21" t="s">
        <v>501</v>
      </c>
      <c r="J180" s="21" t="s">
        <v>65</v>
      </c>
      <c r="L180" s="54"/>
      <c r="M180" s="54"/>
    </row>
    <row r="181" spans="9:13" s="21" customFormat="1" ht="12.75" hidden="1">
      <c r="I181" s="21" t="s">
        <v>502</v>
      </c>
      <c r="J181" s="21" t="s">
        <v>66</v>
      </c>
      <c r="L181" s="54"/>
      <c r="M181" s="54"/>
    </row>
    <row r="182" spans="9:13" s="21" customFormat="1" ht="12.75" hidden="1">
      <c r="I182" s="21" t="s">
        <v>503</v>
      </c>
      <c r="J182" s="21" t="s">
        <v>67</v>
      </c>
      <c r="L182" s="54"/>
      <c r="M182" s="54"/>
    </row>
    <row r="183" spans="9:13" s="21" customFormat="1" ht="12.75" hidden="1">
      <c r="I183" s="21" t="s">
        <v>504</v>
      </c>
      <c r="J183" s="21" t="s">
        <v>68</v>
      </c>
      <c r="L183" s="54"/>
      <c r="M183" s="54"/>
    </row>
    <row r="184" spans="9:13" s="21" customFormat="1" ht="12.75" hidden="1">
      <c r="I184" s="21" t="s">
        <v>505</v>
      </c>
      <c r="J184" s="21" t="s">
        <v>69</v>
      </c>
      <c r="L184" s="54"/>
      <c r="M184" s="54"/>
    </row>
    <row r="185" spans="9:13" s="21" customFormat="1" ht="12.75" hidden="1">
      <c r="I185" s="21" t="s">
        <v>506</v>
      </c>
      <c r="J185" s="21" t="s">
        <v>70</v>
      </c>
      <c r="L185" s="54"/>
      <c r="M185" s="54"/>
    </row>
    <row r="186" spans="9:13" s="21" customFormat="1" ht="12.75" hidden="1">
      <c r="I186" s="21" t="s">
        <v>507</v>
      </c>
      <c r="J186" s="21" t="s">
        <v>71</v>
      </c>
      <c r="M186" s="54"/>
    </row>
    <row r="187" spans="9:13" s="21" customFormat="1" ht="12.75" hidden="1">
      <c r="I187" s="21" t="s">
        <v>508</v>
      </c>
      <c r="J187" s="21" t="s">
        <v>72</v>
      </c>
      <c r="L187" s="54"/>
      <c r="M187" s="54"/>
    </row>
    <row r="188" spans="9:13" s="21" customFormat="1" ht="12.75" hidden="1">
      <c r="I188" s="21" t="s">
        <v>509</v>
      </c>
      <c r="J188" s="21" t="s">
        <v>73</v>
      </c>
      <c r="L188" s="54"/>
      <c r="M188" s="54"/>
    </row>
    <row r="189" spans="9:13" s="21" customFormat="1" ht="12.75" hidden="1">
      <c r="I189" s="21" t="s">
        <v>510</v>
      </c>
      <c r="J189" s="21" t="s">
        <v>74</v>
      </c>
      <c r="L189" s="54"/>
      <c r="M189" s="54"/>
    </row>
    <row r="190" spans="9:13" s="21" customFormat="1" ht="12.75" hidden="1">
      <c r="I190" s="21" t="s">
        <v>511</v>
      </c>
      <c r="J190" s="21" t="s">
        <v>75</v>
      </c>
      <c r="L190" s="54"/>
      <c r="M190" s="54"/>
    </row>
    <row r="191" spans="9:13" s="21" customFormat="1" ht="12.75" hidden="1">
      <c r="I191" s="21" t="s">
        <v>512</v>
      </c>
      <c r="J191" s="21" t="s">
        <v>76</v>
      </c>
      <c r="L191" s="54"/>
      <c r="M191" s="54"/>
    </row>
    <row r="192" spans="9:13" s="21" customFormat="1" ht="12.75" hidden="1">
      <c r="I192" s="21" t="s">
        <v>513</v>
      </c>
      <c r="J192" s="21" t="s">
        <v>514</v>
      </c>
      <c r="L192" s="54"/>
      <c r="M192" s="54"/>
    </row>
    <row r="193" spans="9:13" s="21" customFormat="1" ht="12.75" hidden="1">
      <c r="I193" s="21" t="s">
        <v>515</v>
      </c>
      <c r="J193" s="21" t="s">
        <v>77</v>
      </c>
      <c r="L193" s="54"/>
      <c r="M193" s="54"/>
    </row>
    <row r="194" spans="9:13" s="21" customFormat="1" ht="12.75" hidden="1">
      <c r="I194" s="21" t="s">
        <v>516</v>
      </c>
      <c r="J194" s="21" t="s">
        <v>78</v>
      </c>
      <c r="L194" s="54"/>
      <c r="M194" s="54"/>
    </row>
    <row r="195" spans="9:13" s="21" customFormat="1" ht="12.75" hidden="1">
      <c r="I195" s="21" t="s">
        <v>517</v>
      </c>
      <c r="J195" s="21" t="s">
        <v>79</v>
      </c>
      <c r="L195" s="54"/>
      <c r="M195" s="54"/>
    </row>
    <row r="196" spans="9:13" s="21" customFormat="1" ht="12.75" hidden="1">
      <c r="I196" s="21" t="s">
        <v>518</v>
      </c>
      <c r="J196" s="21" t="s">
        <v>80</v>
      </c>
      <c r="L196" s="54"/>
      <c r="M196" s="54"/>
    </row>
    <row r="197" spans="9:13" s="21" customFormat="1" ht="12.75" hidden="1">
      <c r="I197" s="21" t="s">
        <v>519</v>
      </c>
      <c r="J197" s="21" t="s">
        <v>412</v>
      </c>
      <c r="L197" s="54"/>
      <c r="M197" s="54"/>
    </row>
    <row r="198" spans="9:13" s="21" customFormat="1" ht="12.75" hidden="1">
      <c r="I198" s="21" t="s">
        <v>520</v>
      </c>
      <c r="J198" s="21" t="s">
        <v>81</v>
      </c>
      <c r="L198" s="54"/>
      <c r="M198" s="54"/>
    </row>
    <row r="199" spans="9:13" s="21" customFormat="1" ht="12.75" hidden="1">
      <c r="I199" s="21" t="s">
        <v>521</v>
      </c>
      <c r="J199" s="21" t="s">
        <v>82</v>
      </c>
      <c r="L199" s="54"/>
      <c r="M199" s="54"/>
    </row>
    <row r="200" spans="9:13" s="21" customFormat="1" ht="12.75" hidden="1">
      <c r="I200" s="21" t="s">
        <v>522</v>
      </c>
      <c r="J200" s="21" t="s">
        <v>83</v>
      </c>
      <c r="L200" s="54"/>
      <c r="M200" s="54"/>
    </row>
    <row r="201" spans="9:13" s="21" customFormat="1" ht="12.75" hidden="1">
      <c r="I201" s="21" t="s">
        <v>523</v>
      </c>
      <c r="J201" s="21" t="s">
        <v>84</v>
      </c>
      <c r="L201" s="54"/>
      <c r="M201" s="54"/>
    </row>
    <row r="202" spans="9:13" s="21" customFormat="1" ht="12.75" hidden="1">
      <c r="I202" s="21" t="s">
        <v>524</v>
      </c>
      <c r="J202" s="21" t="s">
        <v>85</v>
      </c>
      <c r="L202" s="54"/>
      <c r="M202" s="54"/>
    </row>
    <row r="203" spans="9:13" s="21" customFormat="1" ht="12.75" hidden="1">
      <c r="I203" s="21" t="s">
        <v>525</v>
      </c>
      <c r="J203" s="21" t="s">
        <v>526</v>
      </c>
      <c r="L203" s="54"/>
      <c r="M203" s="54"/>
    </row>
    <row r="204" spans="9:13" s="21" customFormat="1" ht="12.75" hidden="1">
      <c r="I204" s="21" t="s">
        <v>527</v>
      </c>
      <c r="J204" s="21" t="s">
        <v>86</v>
      </c>
      <c r="L204" s="54"/>
      <c r="M204" s="54"/>
    </row>
    <row r="205" spans="9:13" s="21" customFormat="1" ht="12.75" hidden="1">
      <c r="I205" s="21" t="s">
        <v>528</v>
      </c>
      <c r="J205" s="21" t="s">
        <v>87</v>
      </c>
      <c r="L205" s="54"/>
      <c r="M205" s="54"/>
    </row>
    <row r="206" spans="9:13" s="21" customFormat="1" ht="12.75" hidden="1">
      <c r="I206" s="21" t="s">
        <v>529</v>
      </c>
      <c r="J206" s="21" t="s">
        <v>88</v>
      </c>
      <c r="L206" s="54"/>
      <c r="M206" s="54"/>
    </row>
    <row r="207" spans="9:13" s="21" customFormat="1" ht="12.75" hidden="1">
      <c r="I207" s="21" t="s">
        <v>530</v>
      </c>
      <c r="J207" s="21" t="s">
        <v>89</v>
      </c>
      <c r="L207" s="54"/>
      <c r="M207" s="54"/>
    </row>
    <row r="208" spans="9:13" s="21" customFormat="1" ht="12.75" hidden="1">
      <c r="I208" s="21" t="s">
        <v>531</v>
      </c>
      <c r="J208" s="21" t="s">
        <v>90</v>
      </c>
      <c r="L208" s="54"/>
      <c r="M208" s="54"/>
    </row>
    <row r="209" spans="9:13" s="21" customFormat="1" ht="12.75" hidden="1">
      <c r="I209" s="21" t="s">
        <v>532</v>
      </c>
      <c r="J209" s="21" t="s">
        <v>91</v>
      </c>
      <c r="L209" s="54"/>
      <c r="M209" s="54"/>
    </row>
    <row r="210" spans="9:13" s="21" customFormat="1" ht="12.75" hidden="1">
      <c r="I210" s="21" t="s">
        <v>533</v>
      </c>
      <c r="J210" s="21" t="s">
        <v>92</v>
      </c>
      <c r="L210" s="54"/>
      <c r="M210" s="54"/>
    </row>
    <row r="211" spans="9:13" s="21" customFormat="1" ht="12.75" hidden="1">
      <c r="I211" s="21" t="s">
        <v>534</v>
      </c>
      <c r="J211" s="21" t="s">
        <v>93</v>
      </c>
      <c r="L211" s="54"/>
      <c r="M211" s="54"/>
    </row>
    <row r="212" spans="9:13" s="21" customFormat="1" ht="12.75" hidden="1">
      <c r="I212" s="21" t="s">
        <v>535</v>
      </c>
      <c r="J212" s="21" t="s">
        <v>94</v>
      </c>
      <c r="L212" s="54"/>
      <c r="M212" s="54"/>
    </row>
    <row r="213" spans="9:13" s="21" customFormat="1" ht="12.75" hidden="1">
      <c r="I213" s="21" t="s">
        <v>536</v>
      </c>
      <c r="J213" s="21" t="s">
        <v>95</v>
      </c>
      <c r="L213" s="54"/>
      <c r="M213" s="54"/>
    </row>
    <row r="214" spans="9:13" s="21" customFormat="1" ht="12.75" hidden="1">
      <c r="I214" s="21" t="s">
        <v>537</v>
      </c>
      <c r="J214" s="21" t="s">
        <v>96</v>
      </c>
      <c r="L214" s="54"/>
      <c r="M214" s="54"/>
    </row>
    <row r="215" spans="9:13" s="21" customFormat="1" ht="12.75" hidden="1">
      <c r="I215" s="21" t="s">
        <v>538</v>
      </c>
      <c r="J215" s="21" t="s">
        <v>97</v>
      </c>
      <c r="L215" s="54"/>
      <c r="M215" s="54"/>
    </row>
    <row r="216" spans="9:13" s="21" customFormat="1" ht="12.75" hidden="1">
      <c r="I216" s="21" t="s">
        <v>539</v>
      </c>
      <c r="J216" s="21" t="s">
        <v>98</v>
      </c>
      <c r="L216" s="54"/>
      <c r="M216" s="54"/>
    </row>
    <row r="217" spans="9:13" s="21" customFormat="1" ht="12.75" hidden="1">
      <c r="I217" s="21" t="s">
        <v>540</v>
      </c>
      <c r="J217" s="21" t="s">
        <v>99</v>
      </c>
      <c r="L217" s="54"/>
      <c r="M217" s="54"/>
    </row>
    <row r="218" spans="9:13" s="21" customFormat="1" ht="12.75" hidden="1">
      <c r="I218" s="21" t="s">
        <v>541</v>
      </c>
      <c r="J218" s="21" t="s">
        <v>100</v>
      </c>
      <c r="M218" s="54"/>
    </row>
    <row r="219" spans="9:13" s="21" customFormat="1" ht="12.75" hidden="1">
      <c r="I219" s="21" t="s">
        <v>542</v>
      </c>
      <c r="J219" s="21" t="s">
        <v>101</v>
      </c>
      <c r="L219" s="54"/>
      <c r="M219" s="54"/>
    </row>
    <row r="220" spans="9:13" s="21" customFormat="1" ht="12.75" hidden="1">
      <c r="I220" s="21" t="s">
        <v>543</v>
      </c>
      <c r="J220" s="21" t="s">
        <v>102</v>
      </c>
      <c r="L220" s="54"/>
      <c r="M220" s="54"/>
    </row>
    <row r="221" spans="9:13" s="21" customFormat="1" ht="12.75" hidden="1">
      <c r="I221" s="21" t="s">
        <v>544</v>
      </c>
      <c r="J221" s="21" t="s">
        <v>103</v>
      </c>
      <c r="L221" s="54"/>
      <c r="M221" s="54"/>
    </row>
    <row r="222" spans="9:13" s="21" customFormat="1" ht="12.75" hidden="1">
      <c r="I222" s="21" t="s">
        <v>545</v>
      </c>
      <c r="J222" s="21" t="s">
        <v>104</v>
      </c>
      <c r="L222" s="54"/>
      <c r="M222" s="54"/>
    </row>
    <row r="223" spans="9:13" s="21" customFormat="1" ht="12.75" hidden="1">
      <c r="I223" s="21" t="s">
        <v>546</v>
      </c>
      <c r="J223" s="21" t="s">
        <v>105</v>
      </c>
      <c r="L223" s="54"/>
      <c r="M223" s="54"/>
    </row>
    <row r="224" spans="9:13" s="21" customFormat="1" ht="12.75" hidden="1">
      <c r="I224" s="21" t="s">
        <v>547</v>
      </c>
      <c r="J224" s="21" t="s">
        <v>106</v>
      </c>
      <c r="L224" s="54"/>
      <c r="M224" s="54"/>
    </row>
    <row r="225" spans="9:13" s="21" customFormat="1" ht="12.75" hidden="1">
      <c r="I225" s="21" t="s">
        <v>548</v>
      </c>
      <c r="J225" s="21" t="s">
        <v>408</v>
      </c>
      <c r="L225" s="54"/>
      <c r="M225" s="54"/>
    </row>
    <row r="226" spans="9:13" s="21" customFormat="1" ht="12.75" hidden="1">
      <c r="I226" s="21" t="s">
        <v>549</v>
      </c>
      <c r="J226" s="21" t="s">
        <v>107</v>
      </c>
      <c r="L226" s="54"/>
      <c r="M226" s="54"/>
    </row>
    <row r="227" spans="9:13" s="21" customFormat="1" ht="12.75" hidden="1">
      <c r="I227" s="21" t="s">
        <v>550</v>
      </c>
      <c r="J227" s="21" t="s">
        <v>108</v>
      </c>
      <c r="L227" s="54"/>
      <c r="M227" s="54"/>
    </row>
    <row r="228" spans="9:13" s="21" customFormat="1" ht="12.75" hidden="1">
      <c r="I228" s="21" t="s">
        <v>551</v>
      </c>
      <c r="J228" s="21" t="s">
        <v>109</v>
      </c>
      <c r="M228" s="54"/>
    </row>
    <row r="229" spans="9:13" s="21" customFormat="1" ht="12.75" hidden="1">
      <c r="I229" s="21" t="s">
        <v>552</v>
      </c>
      <c r="J229" s="21" t="s">
        <v>391</v>
      </c>
      <c r="L229" s="54"/>
      <c r="M229" s="54"/>
    </row>
    <row r="230" spans="9:13" s="21" customFormat="1" ht="12.75" hidden="1">
      <c r="I230" s="21" t="s">
        <v>553</v>
      </c>
      <c r="J230" s="21" t="s">
        <v>110</v>
      </c>
      <c r="L230" s="54"/>
      <c r="M230" s="54"/>
    </row>
    <row r="231" spans="9:13" s="21" customFormat="1" ht="12.75" hidden="1">
      <c r="I231" s="21" t="s">
        <v>554</v>
      </c>
      <c r="J231" s="21" t="s">
        <v>111</v>
      </c>
      <c r="L231" s="54"/>
      <c r="M231" s="54"/>
    </row>
    <row r="232" spans="9:13" s="21" customFormat="1" ht="12.75" hidden="1">
      <c r="I232" s="21" t="s">
        <v>555</v>
      </c>
      <c r="J232" s="21" t="s">
        <v>112</v>
      </c>
      <c r="L232" s="54"/>
      <c r="M232" s="54"/>
    </row>
    <row r="233" spans="9:13" s="21" customFormat="1" ht="12.75" hidden="1">
      <c r="I233" s="21" t="s">
        <v>556</v>
      </c>
      <c r="J233" s="21" t="s">
        <v>113</v>
      </c>
      <c r="L233" s="54"/>
      <c r="M233" s="54"/>
    </row>
    <row r="234" spans="9:13" s="21" customFormat="1" ht="12.75" hidden="1">
      <c r="I234" s="21" t="s">
        <v>557</v>
      </c>
      <c r="J234" s="21" t="s">
        <v>114</v>
      </c>
      <c r="M234" s="54"/>
    </row>
    <row r="235" spans="9:13" s="21" customFormat="1" ht="12.75" hidden="1">
      <c r="I235" s="21" t="s">
        <v>558</v>
      </c>
      <c r="J235" s="21" t="s">
        <v>115</v>
      </c>
      <c r="L235" s="54"/>
      <c r="M235" s="54"/>
    </row>
    <row r="236" spans="9:13" s="21" customFormat="1" ht="12.75" hidden="1">
      <c r="I236" s="21" t="s">
        <v>559</v>
      </c>
      <c r="J236" s="21" t="s">
        <v>116</v>
      </c>
      <c r="L236" s="54"/>
      <c r="M236" s="54"/>
    </row>
    <row r="237" spans="9:13" s="21" customFormat="1" ht="12.75" hidden="1">
      <c r="I237" s="21" t="s">
        <v>560</v>
      </c>
      <c r="J237" s="21" t="s">
        <v>117</v>
      </c>
      <c r="L237" s="54"/>
      <c r="M237" s="54"/>
    </row>
    <row r="238" spans="9:13" s="21" customFormat="1" ht="12.75" hidden="1">
      <c r="I238" s="21" t="s">
        <v>561</v>
      </c>
      <c r="J238" s="21" t="s">
        <v>118</v>
      </c>
      <c r="L238" s="54"/>
      <c r="M238" s="54"/>
    </row>
    <row r="239" spans="9:13" s="21" customFormat="1" ht="12.75" hidden="1">
      <c r="I239" s="21" t="s">
        <v>562</v>
      </c>
      <c r="J239" s="21" t="s">
        <v>563</v>
      </c>
      <c r="L239" s="54"/>
      <c r="M239" s="54"/>
    </row>
    <row r="240" spans="9:13" s="21" customFormat="1" ht="12.75" hidden="1">
      <c r="I240" s="21" t="s">
        <v>564</v>
      </c>
      <c r="J240" s="21" t="s">
        <v>119</v>
      </c>
      <c r="L240" s="54"/>
      <c r="M240" s="54"/>
    </row>
    <row r="241" spans="9:13" s="21" customFormat="1" ht="12.75" hidden="1">
      <c r="I241" s="21" t="s">
        <v>565</v>
      </c>
      <c r="J241" s="21" t="s">
        <v>415</v>
      </c>
      <c r="L241" s="54"/>
      <c r="M241" s="54"/>
    </row>
    <row r="242" spans="9:13" s="21" customFormat="1" ht="12.75" hidden="1">
      <c r="I242" s="21" t="s">
        <v>566</v>
      </c>
      <c r="J242" s="21" t="s">
        <v>567</v>
      </c>
      <c r="L242" s="54"/>
      <c r="M242" s="54"/>
    </row>
    <row r="243" spans="9:13" s="21" customFormat="1" ht="12.75" hidden="1">
      <c r="I243" s="21" t="s">
        <v>568</v>
      </c>
      <c r="J243" s="21" t="s">
        <v>120</v>
      </c>
      <c r="L243" s="54"/>
      <c r="M243" s="54"/>
    </row>
    <row r="244" spans="9:13" s="21" customFormat="1" ht="12.75" hidden="1">
      <c r="I244" s="21" t="s">
        <v>569</v>
      </c>
      <c r="J244" s="21" t="s">
        <v>121</v>
      </c>
      <c r="L244" s="54"/>
      <c r="M244" s="54"/>
    </row>
    <row r="245" spans="9:13" s="21" customFormat="1" ht="12.75" hidden="1">
      <c r="I245" s="21" t="s">
        <v>570</v>
      </c>
      <c r="J245" s="21" t="s">
        <v>378</v>
      </c>
      <c r="L245" s="54"/>
      <c r="M245" s="54"/>
    </row>
    <row r="246" spans="9:13" s="21" customFormat="1" ht="12.75" hidden="1">
      <c r="I246" s="21" t="s">
        <v>571</v>
      </c>
      <c r="J246" s="21" t="s">
        <v>122</v>
      </c>
      <c r="L246" s="54"/>
      <c r="M246" s="54"/>
    </row>
    <row r="247" spans="9:10" s="21" customFormat="1" ht="12.75" hidden="1">
      <c r="I247" s="21" t="s">
        <v>572</v>
      </c>
      <c r="J247" s="21" t="s">
        <v>123</v>
      </c>
    </row>
    <row r="248" spans="9:13" s="21" customFormat="1" ht="12.75" hidden="1">
      <c r="I248" s="21" t="s">
        <v>573</v>
      </c>
      <c r="J248" s="21" t="s">
        <v>124</v>
      </c>
      <c r="L248" s="54"/>
      <c r="M248" s="54"/>
    </row>
    <row r="249" spans="9:13" s="21" customFormat="1" ht="12.75" hidden="1">
      <c r="I249" s="21" t="s">
        <v>574</v>
      </c>
      <c r="J249" s="21" t="s">
        <v>125</v>
      </c>
      <c r="L249" s="54"/>
      <c r="M249" s="54"/>
    </row>
    <row r="250" spans="9:13" s="21" customFormat="1" ht="12.75" hidden="1">
      <c r="I250" s="21" t="s">
        <v>575</v>
      </c>
      <c r="J250" s="21" t="s">
        <v>126</v>
      </c>
      <c r="L250" s="54"/>
      <c r="M250" s="54"/>
    </row>
    <row r="251" spans="9:13" s="21" customFormat="1" ht="12.75" hidden="1">
      <c r="I251" s="21" t="s">
        <v>576</v>
      </c>
      <c r="J251" s="21" t="s">
        <v>127</v>
      </c>
      <c r="L251" s="54"/>
      <c r="M251" s="54"/>
    </row>
    <row r="252" spans="9:13" s="21" customFormat="1" ht="12.75" hidden="1">
      <c r="I252" s="21" t="s">
        <v>577</v>
      </c>
      <c r="J252" s="21" t="s">
        <v>128</v>
      </c>
      <c r="L252" s="54"/>
      <c r="M252" s="54"/>
    </row>
    <row r="253" spans="9:13" s="21" customFormat="1" ht="12.75" hidden="1">
      <c r="I253" s="21" t="s">
        <v>578</v>
      </c>
      <c r="J253" s="21" t="s">
        <v>129</v>
      </c>
      <c r="L253" s="54"/>
      <c r="M253" s="54"/>
    </row>
    <row r="254" spans="9:13" s="21" customFormat="1" ht="12.75" hidden="1">
      <c r="I254" s="21" t="s">
        <v>579</v>
      </c>
      <c r="J254" s="21" t="s">
        <v>371</v>
      </c>
      <c r="L254" s="54"/>
      <c r="M254" s="54"/>
    </row>
    <row r="255" spans="9:13" s="21" customFormat="1" ht="12.75" hidden="1">
      <c r="I255" s="21" t="s">
        <v>580</v>
      </c>
      <c r="J255" s="21" t="s">
        <v>130</v>
      </c>
      <c r="L255" s="54"/>
      <c r="M255" s="54"/>
    </row>
    <row r="256" spans="9:13" s="21" customFormat="1" ht="12.75" hidden="1">
      <c r="I256" s="21" t="s">
        <v>581</v>
      </c>
      <c r="J256" s="21" t="s">
        <v>131</v>
      </c>
      <c r="L256" s="54"/>
      <c r="M256" s="54"/>
    </row>
    <row r="257" spans="9:13" s="21" customFormat="1" ht="12.75" hidden="1">
      <c r="I257" s="21" t="s">
        <v>583</v>
      </c>
      <c r="J257" s="21" t="s">
        <v>397</v>
      </c>
      <c r="L257" s="54"/>
      <c r="M257" s="54"/>
    </row>
    <row r="258" spans="9:13" s="21" customFormat="1" ht="12.75" hidden="1">
      <c r="I258" s="21" t="s">
        <v>582</v>
      </c>
      <c r="J258" s="21" t="s">
        <v>132</v>
      </c>
      <c r="L258" s="54"/>
      <c r="M258" s="54"/>
    </row>
    <row r="259" spans="9:13" s="21" customFormat="1" ht="12.75" hidden="1">
      <c r="I259" s="21" t="s">
        <v>584</v>
      </c>
      <c r="J259" s="21" t="s">
        <v>133</v>
      </c>
      <c r="L259" s="54"/>
      <c r="M259" s="54"/>
    </row>
    <row r="260" spans="9:13" s="21" customFormat="1" ht="12.75" hidden="1">
      <c r="I260" s="21" t="s">
        <v>585</v>
      </c>
      <c r="J260" s="21" t="s">
        <v>134</v>
      </c>
      <c r="M260" s="54"/>
    </row>
    <row r="261" spans="9:13" s="21" customFormat="1" ht="12.75" hidden="1">
      <c r="I261" s="21" t="s">
        <v>586</v>
      </c>
      <c r="J261" s="21" t="s">
        <v>135</v>
      </c>
      <c r="L261" s="54"/>
      <c r="M261" s="54"/>
    </row>
    <row r="262" spans="9:13" s="21" customFormat="1" ht="12.75" hidden="1">
      <c r="I262" s="21" t="s">
        <v>587</v>
      </c>
      <c r="J262" s="21" t="s">
        <v>136</v>
      </c>
      <c r="L262" s="54"/>
      <c r="M262" s="54"/>
    </row>
    <row r="263" spans="9:13" s="21" customFormat="1" ht="12.75" hidden="1">
      <c r="I263" s="21" t="s">
        <v>588</v>
      </c>
      <c r="J263" s="21" t="s">
        <v>137</v>
      </c>
      <c r="L263" s="54"/>
      <c r="M263" s="54"/>
    </row>
    <row r="264" spans="9:13" s="21" customFormat="1" ht="12.75" hidden="1">
      <c r="I264" s="21" t="s">
        <v>589</v>
      </c>
      <c r="J264" s="21" t="s">
        <v>138</v>
      </c>
      <c r="L264" s="54"/>
      <c r="M264" s="54"/>
    </row>
    <row r="265" spans="9:13" s="21" customFormat="1" ht="12.75" hidden="1">
      <c r="I265" s="21" t="s">
        <v>590</v>
      </c>
      <c r="J265" s="21" t="s">
        <v>591</v>
      </c>
      <c r="L265" s="54"/>
      <c r="M265" s="54"/>
    </row>
    <row r="266" spans="9:13" s="21" customFormat="1" ht="12.75" hidden="1">
      <c r="I266" s="21" t="s">
        <v>592</v>
      </c>
      <c r="J266" s="21" t="s">
        <v>139</v>
      </c>
      <c r="L266" s="54"/>
      <c r="M266" s="54"/>
    </row>
    <row r="267" spans="9:13" s="21" customFormat="1" ht="12.75" hidden="1">
      <c r="I267" s="21" t="s">
        <v>593</v>
      </c>
      <c r="J267" s="21" t="s">
        <v>140</v>
      </c>
      <c r="L267" s="54"/>
      <c r="M267" s="54"/>
    </row>
    <row r="268" spans="9:13" s="21" customFormat="1" ht="12.75" hidden="1">
      <c r="I268" s="21" t="s">
        <v>594</v>
      </c>
      <c r="J268" s="21" t="s">
        <v>141</v>
      </c>
      <c r="L268" s="54"/>
      <c r="M268" s="54"/>
    </row>
    <row r="269" spans="9:13" s="21" customFormat="1" ht="12.75" hidden="1">
      <c r="I269" s="21" t="s">
        <v>595</v>
      </c>
      <c r="J269" s="21" t="s">
        <v>376</v>
      </c>
      <c r="L269" s="54"/>
      <c r="M269" s="54"/>
    </row>
    <row r="270" spans="9:13" s="21" customFormat="1" ht="12.75" hidden="1">
      <c r="I270" s="21" t="s">
        <v>596</v>
      </c>
      <c r="J270" s="21" t="s">
        <v>142</v>
      </c>
      <c r="L270" s="54"/>
      <c r="M270" s="54"/>
    </row>
    <row r="271" spans="9:13" s="21" customFormat="1" ht="12.75" hidden="1">
      <c r="I271" s="21" t="s">
        <v>597</v>
      </c>
      <c r="J271" s="21" t="s">
        <v>143</v>
      </c>
      <c r="L271" s="54"/>
      <c r="M271" s="54"/>
    </row>
    <row r="272" spans="9:13" s="21" customFormat="1" ht="12.75" hidden="1">
      <c r="I272" s="21" t="s">
        <v>598</v>
      </c>
      <c r="J272" s="21" t="s">
        <v>144</v>
      </c>
      <c r="L272" s="54"/>
      <c r="M272" s="54"/>
    </row>
    <row r="273" spans="9:13" s="21" customFormat="1" ht="12.75" hidden="1">
      <c r="I273" s="21" t="s">
        <v>599</v>
      </c>
      <c r="J273" s="21" t="s">
        <v>145</v>
      </c>
      <c r="L273" s="54"/>
      <c r="M273" s="54"/>
    </row>
    <row r="274" spans="9:13" s="21" customFormat="1" ht="12.75" hidden="1">
      <c r="I274" s="21" t="s">
        <v>600</v>
      </c>
      <c r="J274" s="21" t="s">
        <v>146</v>
      </c>
      <c r="L274" s="54"/>
      <c r="M274" s="54"/>
    </row>
    <row r="275" spans="9:13" s="21" customFormat="1" ht="12.75" hidden="1">
      <c r="I275" s="21" t="s">
        <v>601</v>
      </c>
      <c r="J275" s="21" t="s">
        <v>147</v>
      </c>
      <c r="L275" s="54"/>
      <c r="M275" s="54"/>
    </row>
    <row r="276" spans="9:13" s="21" customFormat="1" ht="12.75" hidden="1">
      <c r="I276" s="21" t="s">
        <v>602</v>
      </c>
      <c r="J276" s="21" t="s">
        <v>148</v>
      </c>
      <c r="M276" s="54"/>
    </row>
    <row r="277" spans="9:13" s="21" customFormat="1" ht="12.75" hidden="1">
      <c r="I277" s="21" t="s">
        <v>603</v>
      </c>
      <c r="J277" s="21" t="s">
        <v>325</v>
      </c>
      <c r="L277" s="54"/>
      <c r="M277" s="54"/>
    </row>
    <row r="278" spans="9:13" s="21" customFormat="1" ht="12.75" hidden="1">
      <c r="I278" s="21" t="s">
        <v>604</v>
      </c>
      <c r="J278" s="21" t="s">
        <v>149</v>
      </c>
      <c r="L278" s="54"/>
      <c r="M278" s="54"/>
    </row>
    <row r="279" spans="9:10" s="21" customFormat="1" ht="12.75" hidden="1">
      <c r="I279" s="21" t="s">
        <v>605</v>
      </c>
      <c r="J279" s="21" t="s">
        <v>150</v>
      </c>
    </row>
    <row r="280" spans="9:13" s="21" customFormat="1" ht="12.75" hidden="1">
      <c r="I280" s="21" t="s">
        <v>606</v>
      </c>
      <c r="J280" s="21" t="s">
        <v>151</v>
      </c>
      <c r="L280" s="54"/>
      <c r="M280" s="54"/>
    </row>
    <row r="281" spans="9:13" s="21" customFormat="1" ht="12.75" hidden="1">
      <c r="I281" s="21" t="s">
        <v>607</v>
      </c>
      <c r="J281" s="21" t="s">
        <v>152</v>
      </c>
      <c r="L281" s="54"/>
      <c r="M281" s="54"/>
    </row>
    <row r="282" spans="9:13" s="21" customFormat="1" ht="12.75" hidden="1">
      <c r="I282" s="21" t="s">
        <v>608</v>
      </c>
      <c r="J282" s="21" t="s">
        <v>153</v>
      </c>
      <c r="M282" s="54"/>
    </row>
    <row r="283" spans="9:13" s="21" customFormat="1" ht="12.75" hidden="1">
      <c r="I283" s="21" t="s">
        <v>609</v>
      </c>
      <c r="J283" s="21" t="s">
        <v>154</v>
      </c>
      <c r="L283" s="54"/>
      <c r="M283" s="54"/>
    </row>
    <row r="284" spans="9:13" s="21" customFormat="1" ht="12.75" hidden="1">
      <c r="I284" s="21" t="s">
        <v>610</v>
      </c>
      <c r="J284" s="21" t="s">
        <v>155</v>
      </c>
      <c r="L284" s="54"/>
      <c r="M284" s="54"/>
    </row>
    <row r="285" spans="9:13" s="21" customFormat="1" ht="12.75" hidden="1">
      <c r="I285" s="21" t="s">
        <v>611</v>
      </c>
      <c r="J285" s="21" t="s">
        <v>156</v>
      </c>
      <c r="L285" s="54"/>
      <c r="M285" s="54"/>
    </row>
    <row r="286" spans="9:13" s="21" customFormat="1" ht="12.75" hidden="1">
      <c r="I286" s="21" t="s">
        <v>612</v>
      </c>
      <c r="J286" s="21" t="s">
        <v>157</v>
      </c>
      <c r="L286" s="54"/>
      <c r="M286" s="54"/>
    </row>
    <row r="287" spans="9:13" s="21" customFormat="1" ht="12.75" hidden="1">
      <c r="I287" s="21" t="s">
        <v>613</v>
      </c>
      <c r="J287" s="21" t="s">
        <v>158</v>
      </c>
      <c r="L287" s="54"/>
      <c r="M287" s="54"/>
    </row>
    <row r="288" spans="9:13" s="21" customFormat="1" ht="12.75" hidden="1">
      <c r="I288" s="21" t="s">
        <v>614</v>
      </c>
      <c r="J288" s="21" t="s">
        <v>159</v>
      </c>
      <c r="L288" s="54"/>
      <c r="M288" s="54"/>
    </row>
    <row r="289" spans="9:13" s="21" customFormat="1" ht="12.75" hidden="1">
      <c r="I289" s="21" t="s">
        <v>615</v>
      </c>
      <c r="J289" s="21" t="s">
        <v>392</v>
      </c>
      <c r="L289" s="54"/>
      <c r="M289" s="54"/>
    </row>
    <row r="290" spans="9:13" s="21" customFormat="1" ht="12.75" hidden="1">
      <c r="I290" s="21" t="s">
        <v>616</v>
      </c>
      <c r="J290" s="21" t="s">
        <v>160</v>
      </c>
      <c r="L290" s="54"/>
      <c r="M290" s="54"/>
    </row>
    <row r="291" spans="9:13" s="21" customFormat="1" ht="12.75" hidden="1">
      <c r="I291" s="21" t="s">
        <v>617</v>
      </c>
      <c r="J291" s="21" t="s">
        <v>161</v>
      </c>
      <c r="L291" s="54"/>
      <c r="M291" s="54"/>
    </row>
    <row r="292" spans="9:13" s="21" customFormat="1" ht="12.75" hidden="1">
      <c r="I292" s="21" t="s">
        <v>618</v>
      </c>
      <c r="J292" s="21" t="s">
        <v>162</v>
      </c>
      <c r="L292" s="54"/>
      <c r="M292" s="54"/>
    </row>
    <row r="293" spans="9:13" s="21" customFormat="1" ht="12.75" hidden="1">
      <c r="I293" s="21" t="s">
        <v>619</v>
      </c>
      <c r="J293" s="21" t="s">
        <v>163</v>
      </c>
      <c r="L293" s="54"/>
      <c r="M293" s="54"/>
    </row>
    <row r="294" spans="9:10" s="21" customFormat="1" ht="12.75" hidden="1">
      <c r="I294" s="21" t="s">
        <v>620</v>
      </c>
      <c r="J294" s="21" t="s">
        <v>164</v>
      </c>
    </row>
    <row r="295" spans="9:13" s="21" customFormat="1" ht="12.75" hidden="1">
      <c r="I295" s="21" t="s">
        <v>621</v>
      </c>
      <c r="J295" s="21" t="s">
        <v>165</v>
      </c>
      <c r="L295" s="54"/>
      <c r="M295" s="54"/>
    </row>
    <row r="296" spans="9:13" s="21" customFormat="1" ht="12.75" hidden="1">
      <c r="I296" s="21" t="s">
        <v>622</v>
      </c>
      <c r="J296" s="21" t="s">
        <v>166</v>
      </c>
      <c r="L296" s="54"/>
      <c r="M296" s="54"/>
    </row>
    <row r="297" spans="9:13" s="21" customFormat="1" ht="12.75" hidden="1">
      <c r="I297" s="21" t="s">
        <v>623</v>
      </c>
      <c r="J297" s="21" t="s">
        <v>167</v>
      </c>
      <c r="L297" s="54"/>
      <c r="M297" s="54"/>
    </row>
    <row r="298" spans="9:13" s="21" customFormat="1" ht="12.75" hidden="1">
      <c r="I298" s="21" t="s">
        <v>624</v>
      </c>
      <c r="J298" s="21" t="s">
        <v>168</v>
      </c>
      <c r="L298" s="54"/>
      <c r="M298" s="54"/>
    </row>
    <row r="299" spans="9:13" s="21" customFormat="1" ht="12.75" hidden="1">
      <c r="I299" s="21" t="s">
        <v>625</v>
      </c>
      <c r="J299" s="21" t="s">
        <v>169</v>
      </c>
      <c r="L299" s="54"/>
      <c r="M299" s="54"/>
    </row>
    <row r="300" spans="9:13" s="21" customFormat="1" ht="12.75" hidden="1">
      <c r="I300" s="21" t="s">
        <v>626</v>
      </c>
      <c r="J300" s="21" t="s">
        <v>170</v>
      </c>
      <c r="L300" s="54"/>
      <c r="M300" s="54"/>
    </row>
    <row r="301" spans="9:13" s="21" customFormat="1" ht="12.75" hidden="1">
      <c r="I301" s="21" t="s">
        <v>627</v>
      </c>
      <c r="J301" s="21" t="s">
        <v>171</v>
      </c>
      <c r="L301" s="54"/>
      <c r="M301" s="54"/>
    </row>
    <row r="302" spans="9:13" s="21" customFormat="1" ht="12.75" hidden="1">
      <c r="I302" s="21" t="s">
        <v>628</v>
      </c>
      <c r="J302" s="21" t="s">
        <v>172</v>
      </c>
      <c r="L302" s="54"/>
      <c r="M302" s="54"/>
    </row>
    <row r="303" spans="9:13" s="21" customFormat="1" ht="12.75" hidden="1">
      <c r="I303" s="21" t="s">
        <v>629</v>
      </c>
      <c r="J303" s="21" t="s">
        <v>173</v>
      </c>
      <c r="L303" s="54"/>
      <c r="M303" s="54"/>
    </row>
    <row r="304" spans="9:13" s="21" customFormat="1" ht="12.75" hidden="1">
      <c r="I304" s="21" t="s">
        <v>630</v>
      </c>
      <c r="J304" s="21" t="s">
        <v>174</v>
      </c>
      <c r="L304" s="54"/>
      <c r="M304" s="54"/>
    </row>
    <row r="305" spans="9:13" s="21" customFormat="1" ht="12.75" hidden="1">
      <c r="I305" s="21" t="s">
        <v>631</v>
      </c>
      <c r="J305" s="21" t="s">
        <v>175</v>
      </c>
      <c r="L305" s="54"/>
      <c r="M305" s="54"/>
    </row>
    <row r="306" spans="9:13" s="21" customFormat="1" ht="12.75" hidden="1">
      <c r="I306" s="21" t="s">
        <v>632</v>
      </c>
      <c r="J306" s="21" t="s">
        <v>323</v>
      </c>
      <c r="L306" s="54"/>
      <c r="M306" s="54"/>
    </row>
    <row r="307" spans="9:13" s="21" customFormat="1" ht="12.75" hidden="1">
      <c r="I307" s="21" t="s">
        <v>633</v>
      </c>
      <c r="J307" s="21" t="s">
        <v>176</v>
      </c>
      <c r="L307" s="54"/>
      <c r="M307" s="54"/>
    </row>
    <row r="308" spans="9:13" s="21" customFormat="1" ht="12.75" hidden="1">
      <c r="I308" s="21" t="s">
        <v>634</v>
      </c>
      <c r="J308" s="21" t="s">
        <v>177</v>
      </c>
      <c r="L308" s="54"/>
      <c r="M308" s="54"/>
    </row>
    <row r="309" spans="9:13" s="21" customFormat="1" ht="12.75" hidden="1">
      <c r="I309" s="21" t="s">
        <v>635</v>
      </c>
      <c r="J309" s="21" t="s">
        <v>178</v>
      </c>
      <c r="L309" s="54"/>
      <c r="M309" s="54"/>
    </row>
    <row r="310" spans="9:13" s="21" customFormat="1" ht="12.75" hidden="1">
      <c r="I310" s="21" t="s">
        <v>636</v>
      </c>
      <c r="J310" s="21" t="s">
        <v>179</v>
      </c>
      <c r="L310" s="54"/>
      <c r="M310" s="54"/>
    </row>
    <row r="311" spans="9:13" s="21" customFormat="1" ht="12.75" hidden="1">
      <c r="I311" s="21" t="s">
        <v>637</v>
      </c>
      <c r="J311" s="21" t="s">
        <v>180</v>
      </c>
      <c r="L311" s="54"/>
      <c r="M311" s="54"/>
    </row>
    <row r="312" spans="9:13" s="21" customFormat="1" ht="12.75" hidden="1">
      <c r="I312" s="21" t="s">
        <v>638</v>
      </c>
      <c r="J312" s="21" t="s">
        <v>181</v>
      </c>
      <c r="L312" s="54"/>
      <c r="M312" s="54"/>
    </row>
    <row r="313" spans="9:13" s="21" customFormat="1" ht="12.75" hidden="1">
      <c r="I313" s="21" t="s">
        <v>639</v>
      </c>
      <c r="J313" s="21" t="s">
        <v>182</v>
      </c>
      <c r="L313" s="54"/>
      <c r="M313" s="54"/>
    </row>
    <row r="314" spans="9:13" s="21" customFormat="1" ht="12.75" hidden="1">
      <c r="I314" s="21" t="s">
        <v>640</v>
      </c>
      <c r="J314" s="21" t="s">
        <v>183</v>
      </c>
      <c r="L314" s="54"/>
      <c r="M314" s="54"/>
    </row>
    <row r="315" spans="9:13" s="21" customFormat="1" ht="12.75" hidden="1">
      <c r="I315" s="21" t="s">
        <v>641</v>
      </c>
      <c r="J315" s="21" t="s">
        <v>184</v>
      </c>
      <c r="L315" s="54"/>
      <c r="M315" s="54"/>
    </row>
    <row r="316" spans="9:13" s="21" customFormat="1" ht="12.75" hidden="1">
      <c r="I316" s="21" t="s">
        <v>642</v>
      </c>
      <c r="J316" s="21" t="s">
        <v>185</v>
      </c>
      <c r="M316" s="54"/>
    </row>
    <row r="317" spans="9:10" s="21" customFormat="1" ht="12.75" hidden="1">
      <c r="I317" s="21" t="s">
        <v>643</v>
      </c>
      <c r="J317" s="21" t="s">
        <v>186</v>
      </c>
    </row>
    <row r="318" spans="9:13" s="21" customFormat="1" ht="12.75" hidden="1">
      <c r="I318" s="21" t="s">
        <v>644</v>
      </c>
      <c r="J318" s="21" t="s">
        <v>187</v>
      </c>
      <c r="L318" s="54"/>
      <c r="M318" s="54"/>
    </row>
    <row r="319" spans="9:13" s="21" customFormat="1" ht="12.75" hidden="1">
      <c r="I319" s="21" t="s">
        <v>645</v>
      </c>
      <c r="J319" s="21" t="s">
        <v>188</v>
      </c>
      <c r="L319" s="54"/>
      <c r="M319" s="54"/>
    </row>
    <row r="320" spans="9:13" s="21" customFormat="1" ht="12.75" hidden="1">
      <c r="I320" s="21" t="s">
        <v>646</v>
      </c>
      <c r="J320" s="21" t="s">
        <v>189</v>
      </c>
      <c r="L320" s="54"/>
      <c r="M320" s="54"/>
    </row>
    <row r="321" spans="9:13" s="21" customFormat="1" ht="12.75" hidden="1">
      <c r="I321" s="21" t="s">
        <v>647</v>
      </c>
      <c r="J321" s="21" t="s">
        <v>190</v>
      </c>
      <c r="L321" s="54"/>
      <c r="M321" s="54"/>
    </row>
    <row r="322" spans="9:13" s="21" customFormat="1" ht="12.75" hidden="1">
      <c r="I322" s="21" t="s">
        <v>648</v>
      </c>
      <c r="J322" s="21" t="s">
        <v>191</v>
      </c>
      <c r="L322" s="54"/>
      <c r="M322" s="54"/>
    </row>
    <row r="323" spans="9:13" s="21" customFormat="1" ht="12.75" hidden="1">
      <c r="I323" s="21" t="s">
        <v>649</v>
      </c>
      <c r="J323" s="21" t="s">
        <v>192</v>
      </c>
      <c r="L323" s="54"/>
      <c r="M323" s="54"/>
    </row>
    <row r="324" spans="9:13" s="21" customFormat="1" ht="12.75" hidden="1">
      <c r="I324" s="21" t="s">
        <v>650</v>
      </c>
      <c r="J324" s="21" t="s">
        <v>382</v>
      </c>
      <c r="L324" s="54"/>
      <c r="M324" s="54"/>
    </row>
    <row r="325" spans="9:13" s="21" customFormat="1" ht="12.75" hidden="1">
      <c r="I325" s="21" t="s">
        <v>651</v>
      </c>
      <c r="J325" s="21" t="s">
        <v>193</v>
      </c>
      <c r="L325" s="57"/>
      <c r="M325" s="54"/>
    </row>
    <row r="326" spans="9:13" s="21" customFormat="1" ht="12.75" hidden="1">
      <c r="I326" s="21" t="s">
        <v>652</v>
      </c>
      <c r="J326" s="21" t="s">
        <v>410</v>
      </c>
      <c r="L326" s="54"/>
      <c r="M326" s="54"/>
    </row>
    <row r="327" spans="9:13" s="21" customFormat="1" ht="12.75" hidden="1">
      <c r="I327" s="21" t="s">
        <v>653</v>
      </c>
      <c r="J327" s="21" t="s">
        <v>194</v>
      </c>
      <c r="L327" s="54"/>
      <c r="M327" s="54"/>
    </row>
    <row r="328" spans="9:13" s="21" customFormat="1" ht="12.75" hidden="1">
      <c r="I328" s="21" t="s">
        <v>654</v>
      </c>
      <c r="J328" s="21" t="s">
        <v>195</v>
      </c>
      <c r="L328" s="54"/>
      <c r="M328" s="54"/>
    </row>
    <row r="329" spans="9:13" s="21" customFormat="1" ht="12.75" hidden="1">
      <c r="I329" s="21" t="s">
        <v>655</v>
      </c>
      <c r="J329" s="21" t="s">
        <v>196</v>
      </c>
      <c r="L329" s="54"/>
      <c r="M329" s="54"/>
    </row>
    <row r="330" spans="9:10" s="21" customFormat="1" ht="12.75" hidden="1">
      <c r="I330" s="21" t="s">
        <v>656</v>
      </c>
      <c r="J330" s="21" t="s">
        <v>657</v>
      </c>
    </row>
    <row r="331" spans="9:13" s="21" customFormat="1" ht="12.75" hidden="1">
      <c r="I331" s="21" t="s">
        <v>658</v>
      </c>
      <c r="J331" s="21" t="s">
        <v>197</v>
      </c>
      <c r="L331" s="54"/>
      <c r="M331" s="54"/>
    </row>
    <row r="332" spans="9:13" s="21" customFormat="1" ht="12.75" hidden="1">
      <c r="I332" s="21" t="s">
        <v>659</v>
      </c>
      <c r="J332" s="21" t="s">
        <v>198</v>
      </c>
      <c r="L332" s="54"/>
      <c r="M332" s="54"/>
    </row>
    <row r="333" spans="9:10" s="21" customFormat="1" ht="12.75" hidden="1">
      <c r="I333" s="21" t="s">
        <v>660</v>
      </c>
      <c r="J333" s="21" t="s">
        <v>199</v>
      </c>
    </row>
    <row r="334" spans="9:13" s="21" customFormat="1" ht="12.75" hidden="1">
      <c r="I334" s="21" t="s">
        <v>661</v>
      </c>
      <c r="J334" s="21" t="s">
        <v>200</v>
      </c>
      <c r="L334" s="54"/>
      <c r="M334" s="54"/>
    </row>
    <row r="335" spans="9:13" s="21" customFormat="1" ht="12.75" hidden="1">
      <c r="I335" s="21" t="s">
        <v>662</v>
      </c>
      <c r="J335" s="21" t="s">
        <v>202</v>
      </c>
      <c r="L335" s="54"/>
      <c r="M335" s="54"/>
    </row>
    <row r="336" spans="9:13" s="21" customFormat="1" ht="12.75" hidden="1">
      <c r="I336" s="21" t="s">
        <v>663</v>
      </c>
      <c r="J336" s="21" t="s">
        <v>203</v>
      </c>
      <c r="L336" s="54"/>
      <c r="M336" s="54"/>
    </row>
    <row r="337" spans="9:13" s="21" customFormat="1" ht="12.75" hidden="1">
      <c r="I337" s="21" t="s">
        <v>664</v>
      </c>
      <c r="J337" s="21" t="s">
        <v>204</v>
      </c>
      <c r="L337" s="54"/>
      <c r="M337" s="54"/>
    </row>
    <row r="338" spans="9:13" s="21" customFormat="1" ht="12.75" hidden="1">
      <c r="I338" s="21" t="s">
        <v>665</v>
      </c>
      <c r="J338" s="21" t="s">
        <v>373</v>
      </c>
      <c r="L338" s="54"/>
      <c r="M338" s="54"/>
    </row>
    <row r="339" spans="9:13" s="21" customFormat="1" ht="12.75" hidden="1">
      <c r="I339" s="21" t="s">
        <v>666</v>
      </c>
      <c r="J339" s="21" t="s">
        <v>205</v>
      </c>
      <c r="L339" s="54"/>
      <c r="M339" s="54"/>
    </row>
    <row r="340" spans="9:13" s="21" customFormat="1" ht="12.75" hidden="1">
      <c r="I340" s="21" t="s">
        <v>805</v>
      </c>
      <c r="J340" s="21" t="s">
        <v>806</v>
      </c>
      <c r="L340" s="54"/>
      <c r="M340" s="54"/>
    </row>
    <row r="341" spans="9:13" s="21" customFormat="1" ht="12.75" hidden="1">
      <c r="I341" s="21" t="s">
        <v>667</v>
      </c>
      <c r="J341" s="21" t="s">
        <v>206</v>
      </c>
      <c r="L341" s="54"/>
      <c r="M341" s="54"/>
    </row>
    <row r="342" spans="9:13" s="21" customFormat="1" ht="12.75" hidden="1">
      <c r="I342" s="21" t="s">
        <v>668</v>
      </c>
      <c r="J342" s="21" t="s">
        <v>207</v>
      </c>
      <c r="L342" s="54"/>
      <c r="M342" s="54"/>
    </row>
    <row r="343" spans="9:13" s="21" customFormat="1" ht="12.75" hidden="1">
      <c r="I343" s="21" t="s">
        <v>669</v>
      </c>
      <c r="J343" s="21" t="s">
        <v>208</v>
      </c>
      <c r="L343" s="54"/>
      <c r="M343" s="54"/>
    </row>
    <row r="344" spans="9:12" s="21" customFormat="1" ht="12.75" hidden="1">
      <c r="I344" s="21" t="s">
        <v>670</v>
      </c>
      <c r="J344" s="21" t="s">
        <v>209</v>
      </c>
      <c r="L344" s="54"/>
    </row>
    <row r="345" spans="9:13" s="21" customFormat="1" ht="12.75" hidden="1">
      <c r="I345" s="21" t="s">
        <v>671</v>
      </c>
      <c r="J345" s="21" t="s">
        <v>389</v>
      </c>
      <c r="L345" s="54"/>
      <c r="M345" s="54"/>
    </row>
    <row r="346" spans="9:13" s="21" customFormat="1" ht="12.75" hidden="1">
      <c r="I346" s="21" t="s">
        <v>672</v>
      </c>
      <c r="J346" s="21" t="s">
        <v>210</v>
      </c>
      <c r="L346" s="54"/>
      <c r="M346" s="54"/>
    </row>
    <row r="347" spans="9:13" s="21" customFormat="1" ht="12.75" hidden="1">
      <c r="I347" s="21" t="s">
        <v>673</v>
      </c>
      <c r="J347" s="21" t="s">
        <v>211</v>
      </c>
      <c r="L347" s="54"/>
      <c r="M347" s="54"/>
    </row>
    <row r="348" spans="9:13" s="21" customFormat="1" ht="12.75" hidden="1">
      <c r="I348" s="21" t="s">
        <v>674</v>
      </c>
      <c r="J348" s="21" t="s">
        <v>212</v>
      </c>
      <c r="L348" s="54"/>
      <c r="M348" s="54"/>
    </row>
    <row r="349" spans="9:13" s="21" customFormat="1" ht="12.75" hidden="1">
      <c r="I349" s="21" t="s">
        <v>675</v>
      </c>
      <c r="J349" s="21" t="s">
        <v>413</v>
      </c>
      <c r="L349" s="54"/>
      <c r="M349" s="54"/>
    </row>
    <row r="350" spans="9:13" s="21" customFormat="1" ht="12.75" hidden="1">
      <c r="I350" s="21" t="s">
        <v>676</v>
      </c>
      <c r="J350" s="21" t="s">
        <v>213</v>
      </c>
      <c r="L350" s="54"/>
      <c r="M350" s="54"/>
    </row>
    <row r="351" spans="9:13" s="21" customFormat="1" ht="12.75" hidden="1">
      <c r="I351" s="21" t="s">
        <v>677</v>
      </c>
      <c r="J351" s="21" t="s">
        <v>214</v>
      </c>
      <c r="L351" s="54"/>
      <c r="M351" s="54"/>
    </row>
    <row r="352" spans="9:13" s="21" customFormat="1" ht="12.75" hidden="1">
      <c r="I352" s="21" t="s">
        <v>678</v>
      </c>
      <c r="J352" s="21" t="s">
        <v>393</v>
      </c>
      <c r="L352" s="54"/>
      <c r="M352" s="54"/>
    </row>
    <row r="353" spans="9:13" s="21" customFormat="1" ht="12.75" hidden="1">
      <c r="I353" s="21" t="s">
        <v>679</v>
      </c>
      <c r="J353" s="21" t="s">
        <v>215</v>
      </c>
      <c r="L353" s="54"/>
      <c r="M353" s="54"/>
    </row>
    <row r="354" spans="9:10" s="21" customFormat="1" ht="12.75" hidden="1">
      <c r="I354" s="21" t="s">
        <v>680</v>
      </c>
      <c r="J354" s="21" t="s">
        <v>216</v>
      </c>
    </row>
    <row r="355" spans="9:10" s="21" customFormat="1" ht="12.75" hidden="1">
      <c r="I355" s="21" t="s">
        <v>681</v>
      </c>
      <c r="J355" s="21" t="s">
        <v>217</v>
      </c>
    </row>
    <row r="356" spans="9:13" s="21" customFormat="1" ht="12.75" hidden="1">
      <c r="I356" s="21" t="s">
        <v>682</v>
      </c>
      <c r="J356" s="21" t="s">
        <v>218</v>
      </c>
      <c r="L356" s="54"/>
      <c r="M356" s="54"/>
    </row>
    <row r="357" spans="9:13" s="21" customFormat="1" ht="12.75" hidden="1">
      <c r="I357" s="21" t="s">
        <v>683</v>
      </c>
      <c r="J357" s="21" t="s">
        <v>219</v>
      </c>
      <c r="L357" s="54"/>
      <c r="M357" s="54"/>
    </row>
    <row r="358" spans="9:13" s="21" customFormat="1" ht="12.75" hidden="1">
      <c r="I358" s="21" t="s">
        <v>684</v>
      </c>
      <c r="J358" s="21" t="s">
        <v>220</v>
      </c>
      <c r="L358" s="54"/>
      <c r="M358" s="54"/>
    </row>
    <row r="359" spans="9:13" s="21" customFormat="1" ht="12.75" hidden="1">
      <c r="I359" s="21" t="s">
        <v>685</v>
      </c>
      <c r="J359" s="21" t="s">
        <v>221</v>
      </c>
      <c r="L359" s="54"/>
      <c r="M359" s="54"/>
    </row>
    <row r="360" spans="9:13" s="21" customFormat="1" ht="12.75" hidden="1">
      <c r="I360" s="21" t="s">
        <v>686</v>
      </c>
      <c r="J360" s="21" t="s">
        <v>222</v>
      </c>
      <c r="L360" s="54"/>
      <c r="M360" s="54"/>
    </row>
    <row r="361" spans="9:13" s="21" customFormat="1" ht="12.75" hidden="1">
      <c r="I361" s="21" t="s">
        <v>687</v>
      </c>
      <c r="J361" s="21" t="s">
        <v>223</v>
      </c>
      <c r="L361" s="54"/>
      <c r="M361" s="54"/>
    </row>
    <row r="362" spans="9:13" s="21" customFormat="1" ht="12.75" hidden="1">
      <c r="I362" s="21" t="s">
        <v>688</v>
      </c>
      <c r="J362" s="21" t="s">
        <v>224</v>
      </c>
      <c r="L362" s="54"/>
      <c r="M362" s="54"/>
    </row>
    <row r="363" spans="9:13" s="21" customFormat="1" ht="12.75" hidden="1">
      <c r="I363" s="21" t="s">
        <v>689</v>
      </c>
      <c r="J363" s="21" t="s">
        <v>372</v>
      </c>
      <c r="L363" s="54"/>
      <c r="M363" s="54"/>
    </row>
    <row r="364" spans="9:13" s="21" customFormat="1" ht="12.75" hidden="1">
      <c r="I364" s="21" t="s">
        <v>690</v>
      </c>
      <c r="J364" s="21" t="s">
        <v>225</v>
      </c>
      <c r="L364" s="54"/>
      <c r="M364" s="54"/>
    </row>
    <row r="365" spans="9:13" s="21" customFormat="1" ht="12.75" hidden="1">
      <c r="I365" s="21" t="s">
        <v>691</v>
      </c>
      <c r="J365" s="21" t="s">
        <v>226</v>
      </c>
      <c r="L365" s="54"/>
      <c r="M365" s="54"/>
    </row>
    <row r="366" spans="9:13" s="21" customFormat="1" ht="12.75" hidden="1">
      <c r="I366" s="21" t="s">
        <v>692</v>
      </c>
      <c r="J366" s="21" t="s">
        <v>227</v>
      </c>
      <c r="L366" s="54"/>
      <c r="M366" s="54"/>
    </row>
    <row r="367" spans="9:13" s="21" customFormat="1" ht="12.75" hidden="1">
      <c r="I367" s="21" t="s">
        <v>693</v>
      </c>
      <c r="J367" s="21" t="s">
        <v>228</v>
      </c>
      <c r="L367" s="54"/>
      <c r="M367" s="54"/>
    </row>
    <row r="368" spans="9:13" s="21" customFormat="1" ht="12.75" hidden="1">
      <c r="I368" s="21" t="s">
        <v>694</v>
      </c>
      <c r="J368" s="21" t="s">
        <v>229</v>
      </c>
      <c r="L368" s="54"/>
      <c r="M368" s="54"/>
    </row>
    <row r="369" spans="9:13" s="21" customFormat="1" ht="12.75" hidden="1">
      <c r="I369" s="21" t="s">
        <v>695</v>
      </c>
      <c r="J369" s="21" t="s">
        <v>230</v>
      </c>
      <c r="L369" s="54"/>
      <c r="M369" s="54"/>
    </row>
    <row r="370" spans="9:13" s="21" customFormat="1" ht="12.75" hidden="1">
      <c r="I370" s="21" t="s">
        <v>696</v>
      </c>
      <c r="J370" s="21" t="s">
        <v>231</v>
      </c>
      <c r="L370" s="54"/>
      <c r="M370" s="54"/>
    </row>
    <row r="371" spans="9:13" s="21" customFormat="1" ht="12.75" hidden="1">
      <c r="I371" s="21" t="s">
        <v>697</v>
      </c>
      <c r="J371" s="21" t="s">
        <v>232</v>
      </c>
      <c r="L371" s="54"/>
      <c r="M371" s="54"/>
    </row>
    <row r="372" spans="9:13" s="21" customFormat="1" ht="12.75" hidden="1">
      <c r="I372" s="21" t="s">
        <v>698</v>
      </c>
      <c r="J372" s="21" t="s">
        <v>375</v>
      </c>
      <c r="L372" s="54"/>
      <c r="M372" s="54"/>
    </row>
    <row r="373" spans="9:13" s="21" customFormat="1" ht="12.75" hidden="1">
      <c r="I373" s="21" t="s">
        <v>699</v>
      </c>
      <c r="J373" s="21" t="s">
        <v>233</v>
      </c>
      <c r="L373" s="54"/>
      <c r="M373" s="54"/>
    </row>
    <row r="374" spans="9:13" s="21" customFormat="1" ht="12.75" hidden="1">
      <c r="I374" s="21" t="s">
        <v>700</v>
      </c>
      <c r="J374" s="21" t="s">
        <v>234</v>
      </c>
      <c r="L374" s="54"/>
      <c r="M374" s="54"/>
    </row>
    <row r="375" spans="9:13" s="21" customFormat="1" ht="12.75" hidden="1">
      <c r="I375" s="21" t="s">
        <v>701</v>
      </c>
      <c r="J375" s="21" t="s">
        <v>235</v>
      </c>
      <c r="L375" s="54"/>
      <c r="M375" s="54"/>
    </row>
    <row r="376" spans="9:13" s="21" customFormat="1" ht="12.75" hidden="1">
      <c r="I376" s="21" t="s">
        <v>702</v>
      </c>
      <c r="J376" s="21" t="s">
        <v>236</v>
      </c>
      <c r="L376" s="54"/>
      <c r="M376" s="54"/>
    </row>
    <row r="377" spans="9:13" s="21" customFormat="1" ht="12.75" hidden="1">
      <c r="I377" s="21" t="s">
        <v>703</v>
      </c>
      <c r="J377" s="21" t="s">
        <v>237</v>
      </c>
      <c r="L377" s="54"/>
      <c r="M377" s="54"/>
    </row>
    <row r="378" spans="9:13" s="21" customFormat="1" ht="12.75" hidden="1">
      <c r="I378" s="21" t="s">
        <v>704</v>
      </c>
      <c r="J378" s="21" t="s">
        <v>238</v>
      </c>
      <c r="L378" s="54"/>
      <c r="M378" s="54"/>
    </row>
    <row r="379" spans="9:10" s="21" customFormat="1" ht="12.75" hidden="1">
      <c r="I379" s="21" t="s">
        <v>705</v>
      </c>
      <c r="J379" s="21" t="s">
        <v>239</v>
      </c>
    </row>
    <row r="380" spans="9:13" s="21" customFormat="1" ht="12.75" hidden="1">
      <c r="I380" s="21" t="s">
        <v>706</v>
      </c>
      <c r="J380" s="21" t="s">
        <v>240</v>
      </c>
      <c r="L380" s="54"/>
      <c r="M380" s="54"/>
    </row>
    <row r="381" spans="9:13" s="21" customFormat="1" ht="12.75" hidden="1">
      <c r="I381" s="21" t="s">
        <v>707</v>
      </c>
      <c r="J381" s="21" t="s">
        <v>241</v>
      </c>
      <c r="L381" s="54"/>
      <c r="M381" s="54"/>
    </row>
    <row r="382" spans="9:13" s="21" customFormat="1" ht="12.75" hidden="1">
      <c r="I382" s="21" t="s">
        <v>708</v>
      </c>
      <c r="J382" s="21" t="s">
        <v>242</v>
      </c>
      <c r="L382" s="54"/>
      <c r="M382" s="54"/>
    </row>
    <row r="383" spans="9:13" s="21" customFormat="1" ht="12.75" hidden="1">
      <c r="I383" s="21" t="s">
        <v>709</v>
      </c>
      <c r="J383" s="21" t="s">
        <v>243</v>
      </c>
      <c r="L383" s="54"/>
      <c r="M383" s="54"/>
    </row>
    <row r="384" spans="9:13" s="21" customFormat="1" ht="12.75" hidden="1">
      <c r="I384" s="21" t="s">
        <v>710</v>
      </c>
      <c r="J384" s="21" t="s">
        <v>244</v>
      </c>
      <c r="L384" s="54"/>
      <c r="M384" s="54"/>
    </row>
    <row r="385" spans="9:13" s="21" customFormat="1" ht="12.75" hidden="1">
      <c r="I385" s="21" t="s">
        <v>711</v>
      </c>
      <c r="J385" s="21" t="s">
        <v>245</v>
      </c>
      <c r="L385" s="54"/>
      <c r="M385" s="54"/>
    </row>
    <row r="386" spans="9:13" s="21" customFormat="1" ht="12.75" hidden="1">
      <c r="I386" s="21" t="s">
        <v>712</v>
      </c>
      <c r="J386" s="21" t="s">
        <v>246</v>
      </c>
      <c r="L386" s="54"/>
      <c r="M386" s="54"/>
    </row>
    <row r="387" spans="9:13" s="21" customFormat="1" ht="12.75" hidden="1">
      <c r="I387" s="21" t="s">
        <v>713</v>
      </c>
      <c r="J387" s="21" t="s">
        <v>247</v>
      </c>
      <c r="L387" s="54"/>
      <c r="M387" s="54"/>
    </row>
    <row r="388" spans="9:13" s="21" customFormat="1" ht="12.75" hidden="1">
      <c r="I388" s="21" t="s">
        <v>714</v>
      </c>
      <c r="J388" s="21" t="s">
        <v>248</v>
      </c>
      <c r="L388" s="54"/>
      <c r="M388" s="54"/>
    </row>
    <row r="389" spans="9:13" s="21" customFormat="1" ht="12.75" hidden="1">
      <c r="I389" s="21" t="s">
        <v>715</v>
      </c>
      <c r="J389" s="21" t="s">
        <v>249</v>
      </c>
      <c r="L389" s="54"/>
      <c r="M389" s="54"/>
    </row>
    <row r="390" spans="9:13" s="21" customFormat="1" ht="12.75" hidden="1">
      <c r="I390" s="21" t="s">
        <v>716</v>
      </c>
      <c r="J390" s="21" t="s">
        <v>250</v>
      </c>
      <c r="L390" s="54"/>
      <c r="M390" s="54"/>
    </row>
    <row r="391" spans="9:13" s="21" customFormat="1" ht="12.75" hidden="1">
      <c r="I391" s="21" t="s">
        <v>717</v>
      </c>
      <c r="J391" s="21" t="s">
        <v>390</v>
      </c>
      <c r="L391" s="54"/>
      <c r="M391" s="54"/>
    </row>
    <row r="392" spans="9:13" s="21" customFormat="1" ht="12.75" hidden="1">
      <c r="I392" s="21" t="s">
        <v>718</v>
      </c>
      <c r="J392" s="21" t="s">
        <v>251</v>
      </c>
      <c r="L392" s="54"/>
      <c r="M392" s="54"/>
    </row>
    <row r="393" spans="9:13" s="21" customFormat="1" ht="12.75" hidden="1">
      <c r="I393" s="21" t="s">
        <v>719</v>
      </c>
      <c r="J393" s="21" t="s">
        <v>252</v>
      </c>
      <c r="L393" s="54"/>
      <c r="M393" s="54"/>
    </row>
    <row r="394" spans="9:13" s="21" customFormat="1" ht="12.75" hidden="1">
      <c r="I394" s="21" t="s">
        <v>720</v>
      </c>
      <c r="J394" s="21" t="s">
        <v>253</v>
      </c>
      <c r="L394" s="54"/>
      <c r="M394" s="54"/>
    </row>
    <row r="395" spans="9:13" s="21" customFormat="1" ht="12.75" hidden="1">
      <c r="I395" s="21" t="s">
        <v>721</v>
      </c>
      <c r="J395" s="21" t="s">
        <v>254</v>
      </c>
      <c r="L395" s="54"/>
      <c r="M395" s="54"/>
    </row>
    <row r="396" spans="9:13" s="21" customFormat="1" ht="12.75" hidden="1">
      <c r="I396" s="21" t="s">
        <v>722</v>
      </c>
      <c r="J396" s="21" t="s">
        <v>255</v>
      </c>
      <c r="L396" s="54"/>
      <c r="M396" s="54"/>
    </row>
    <row r="397" spans="9:13" s="21" customFormat="1" ht="12.75" hidden="1">
      <c r="I397" s="21" t="s">
        <v>723</v>
      </c>
      <c r="J397" s="21" t="s">
        <v>256</v>
      </c>
      <c r="L397" s="54"/>
      <c r="M397" s="54"/>
    </row>
    <row r="398" spans="9:13" s="21" customFormat="1" ht="12.75" hidden="1">
      <c r="I398" s="21" t="s">
        <v>724</v>
      </c>
      <c r="J398" s="21" t="s">
        <v>257</v>
      </c>
      <c r="L398" s="54"/>
      <c r="M398" s="54"/>
    </row>
    <row r="399" spans="9:13" s="21" customFormat="1" ht="12.75" hidden="1">
      <c r="I399" s="21" t="s">
        <v>725</v>
      </c>
      <c r="J399" s="21" t="s">
        <v>258</v>
      </c>
      <c r="L399" s="54"/>
      <c r="M399" s="54"/>
    </row>
    <row r="400" spans="9:13" s="21" customFormat="1" ht="12.75" hidden="1">
      <c r="I400" s="21" t="s">
        <v>726</v>
      </c>
      <c r="J400" s="21" t="s">
        <v>259</v>
      </c>
      <c r="L400" s="54"/>
      <c r="M400" s="54"/>
    </row>
    <row r="401" spans="9:13" s="21" customFormat="1" ht="12.75" hidden="1">
      <c r="I401" s="21" t="s">
        <v>727</v>
      </c>
      <c r="J401" s="21" t="s">
        <v>260</v>
      </c>
      <c r="L401" s="54"/>
      <c r="M401" s="54"/>
    </row>
    <row r="402" spans="9:13" s="21" customFormat="1" ht="12.75" hidden="1">
      <c r="I402" s="21" t="s">
        <v>728</v>
      </c>
      <c r="J402" s="21" t="s">
        <v>261</v>
      </c>
      <c r="L402" s="54"/>
      <c r="M402" s="54"/>
    </row>
    <row r="403" spans="9:13" s="21" customFormat="1" ht="12.75" hidden="1">
      <c r="I403" s="21" t="s">
        <v>729</v>
      </c>
      <c r="J403" s="21" t="s">
        <v>262</v>
      </c>
      <c r="L403" s="54"/>
      <c r="M403" s="54"/>
    </row>
    <row r="404" spans="9:13" s="21" customFormat="1" ht="12.75" hidden="1">
      <c r="I404" s="21" t="s">
        <v>730</v>
      </c>
      <c r="J404" s="21" t="s">
        <v>263</v>
      </c>
      <c r="L404" s="54"/>
      <c r="M404" s="54"/>
    </row>
    <row r="405" spans="9:13" s="21" customFormat="1" ht="12.75" hidden="1">
      <c r="I405" s="21" t="s">
        <v>731</v>
      </c>
      <c r="J405" s="21" t="s">
        <v>264</v>
      </c>
      <c r="L405" s="54"/>
      <c r="M405" s="54"/>
    </row>
    <row r="406" spans="9:13" s="21" customFormat="1" ht="12.75" hidden="1">
      <c r="I406" s="21" t="s">
        <v>732</v>
      </c>
      <c r="J406" s="21" t="s">
        <v>201</v>
      </c>
      <c r="L406" s="54"/>
      <c r="M406" s="54"/>
    </row>
    <row r="407" spans="9:13" s="21" customFormat="1" ht="12.75" hidden="1">
      <c r="I407" s="21" t="s">
        <v>733</v>
      </c>
      <c r="J407" s="21" t="s">
        <v>265</v>
      </c>
      <c r="L407" s="54"/>
      <c r="M407" s="54"/>
    </row>
    <row r="408" spans="9:13" s="21" customFormat="1" ht="12.75" hidden="1">
      <c r="I408" s="21" t="s">
        <v>734</v>
      </c>
      <c r="J408" s="21" t="s">
        <v>266</v>
      </c>
      <c r="L408" s="54"/>
      <c r="M408" s="54"/>
    </row>
    <row r="409" spans="9:13" s="21" customFormat="1" ht="12.75" hidden="1">
      <c r="I409" s="21" t="s">
        <v>735</v>
      </c>
      <c r="J409" s="21" t="s">
        <v>267</v>
      </c>
      <c r="L409" s="54"/>
      <c r="M409" s="54"/>
    </row>
    <row r="410" spans="9:13" s="21" customFormat="1" ht="12.75" hidden="1">
      <c r="I410" s="21" t="s">
        <v>736</v>
      </c>
      <c r="J410" s="21" t="s">
        <v>268</v>
      </c>
      <c r="L410" s="54"/>
      <c r="M410" s="54"/>
    </row>
    <row r="411" spans="9:13" s="21" customFormat="1" ht="12.75" hidden="1">
      <c r="I411" s="21" t="s">
        <v>737</v>
      </c>
      <c r="J411" s="21" t="s">
        <v>269</v>
      </c>
      <c r="L411" s="54"/>
      <c r="M411" s="54"/>
    </row>
    <row r="412" spans="9:13" s="21" customFormat="1" ht="12.75" hidden="1">
      <c r="I412" s="21" t="s">
        <v>738</v>
      </c>
      <c r="J412" s="21" t="s">
        <v>270</v>
      </c>
      <c r="L412" s="54"/>
      <c r="M412" s="54"/>
    </row>
    <row r="413" spans="9:13" s="21" customFormat="1" ht="12.75" hidden="1">
      <c r="I413" s="21" t="s">
        <v>739</v>
      </c>
      <c r="J413" s="21" t="s">
        <v>398</v>
      </c>
      <c r="L413" s="54"/>
      <c r="M413" s="54"/>
    </row>
    <row r="414" spans="9:13" s="21" customFormat="1" ht="12.75" hidden="1">
      <c r="I414" s="21" t="s">
        <v>740</v>
      </c>
      <c r="J414" s="21" t="s">
        <v>271</v>
      </c>
      <c r="L414" s="54"/>
      <c r="M414" s="54"/>
    </row>
    <row r="415" spans="9:13" s="21" customFormat="1" ht="12.75" hidden="1">
      <c r="I415" s="21" t="s">
        <v>741</v>
      </c>
      <c r="J415" s="21" t="s">
        <v>272</v>
      </c>
      <c r="L415" s="54"/>
      <c r="M415" s="54"/>
    </row>
    <row r="416" spans="9:13" s="21" customFormat="1" ht="12.75" hidden="1">
      <c r="I416" s="21" t="s">
        <v>742</v>
      </c>
      <c r="J416" s="21" t="s">
        <v>273</v>
      </c>
      <c r="L416" s="54"/>
      <c r="M416" s="54"/>
    </row>
    <row r="417" spans="9:13" s="21" customFormat="1" ht="12.75" hidden="1">
      <c r="I417" s="21" t="s">
        <v>743</v>
      </c>
      <c r="J417" s="21" t="s">
        <v>274</v>
      </c>
      <c r="L417" s="54"/>
      <c r="M417" s="54"/>
    </row>
    <row r="418" spans="9:13" s="21" customFormat="1" ht="12.75" hidden="1">
      <c r="I418" s="21" t="s">
        <v>744</v>
      </c>
      <c r="J418" s="21" t="s">
        <v>275</v>
      </c>
      <c r="L418" s="54"/>
      <c r="M418" s="54"/>
    </row>
    <row r="419" spans="9:13" s="21" customFormat="1" ht="12.75" hidden="1">
      <c r="I419" s="21" t="s">
        <v>745</v>
      </c>
      <c r="J419" s="21" t="s">
        <v>276</v>
      </c>
      <c r="L419" s="54"/>
      <c r="M419" s="54"/>
    </row>
    <row r="420" spans="9:13" s="21" customFormat="1" ht="12.75" hidden="1">
      <c r="I420" s="21" t="s">
        <v>746</v>
      </c>
      <c r="J420" s="21" t="s">
        <v>277</v>
      </c>
      <c r="L420" s="54"/>
      <c r="M420" s="54"/>
    </row>
    <row r="421" spans="9:13" s="21" customFormat="1" ht="12.75" hidden="1">
      <c r="I421" s="21" t="s">
        <v>747</v>
      </c>
      <c r="J421" s="21" t="s">
        <v>278</v>
      </c>
      <c r="L421" s="54"/>
      <c r="M421" s="54"/>
    </row>
    <row r="422" spans="9:13" s="21" customFormat="1" ht="12.75" hidden="1">
      <c r="I422" s="21" t="s">
        <v>748</v>
      </c>
      <c r="J422" s="21" t="s">
        <v>279</v>
      </c>
      <c r="L422" s="54"/>
      <c r="M422" s="54"/>
    </row>
    <row r="423" spans="9:13" s="21" customFormat="1" ht="12.75" hidden="1">
      <c r="I423" s="21" t="s">
        <v>749</v>
      </c>
      <c r="J423" s="21" t="s">
        <v>280</v>
      </c>
      <c r="L423" s="54"/>
      <c r="M423" s="54"/>
    </row>
    <row r="424" spans="9:13" s="21" customFormat="1" ht="12.75" hidden="1">
      <c r="I424" s="21" t="s">
        <v>750</v>
      </c>
      <c r="J424" s="21" t="s">
        <v>281</v>
      </c>
      <c r="L424" s="54"/>
      <c r="M424" s="54"/>
    </row>
    <row r="425" spans="9:13" s="21" customFormat="1" ht="12.75" hidden="1">
      <c r="I425" s="21" t="s">
        <v>751</v>
      </c>
      <c r="J425" s="21" t="s">
        <v>394</v>
      </c>
      <c r="L425" s="54"/>
      <c r="M425" s="54"/>
    </row>
    <row r="426" spans="9:13" s="21" customFormat="1" ht="12.75" hidden="1">
      <c r="I426" s="21" t="s">
        <v>752</v>
      </c>
      <c r="J426" s="21" t="s">
        <v>282</v>
      </c>
      <c r="L426" s="54"/>
      <c r="M426" s="54"/>
    </row>
    <row r="427" spans="9:13" s="21" customFormat="1" ht="12.75" hidden="1">
      <c r="I427" s="21" t="s">
        <v>753</v>
      </c>
      <c r="J427" s="21" t="s">
        <v>283</v>
      </c>
      <c r="L427" s="54"/>
      <c r="M427" s="54"/>
    </row>
    <row r="428" spans="9:13" s="21" customFormat="1" ht="12.75" hidden="1">
      <c r="I428" s="21" t="s">
        <v>754</v>
      </c>
      <c r="J428" s="21" t="s">
        <v>284</v>
      </c>
      <c r="L428" s="54"/>
      <c r="M428" s="54"/>
    </row>
    <row r="429" spans="9:13" s="21" customFormat="1" ht="12.75" hidden="1">
      <c r="I429" s="21" t="s">
        <v>755</v>
      </c>
      <c r="J429" s="21" t="s">
        <v>285</v>
      </c>
      <c r="L429" s="54"/>
      <c r="M429" s="54"/>
    </row>
    <row r="430" spans="9:13" s="21" customFormat="1" ht="12.75" hidden="1">
      <c r="I430" s="21" t="s">
        <v>756</v>
      </c>
      <c r="J430" s="21" t="s">
        <v>286</v>
      </c>
      <c r="L430" s="54"/>
      <c r="M430" s="54"/>
    </row>
    <row r="431" spans="9:10" s="21" customFormat="1" ht="12.75" hidden="1">
      <c r="I431" s="21" t="s">
        <v>757</v>
      </c>
      <c r="J431" s="21" t="s">
        <v>287</v>
      </c>
    </row>
    <row r="432" spans="9:13" s="21" customFormat="1" ht="12.75" hidden="1">
      <c r="I432" s="21" t="s">
        <v>758</v>
      </c>
      <c r="J432" s="21" t="s">
        <v>288</v>
      </c>
      <c r="M432" s="54"/>
    </row>
    <row r="433" spans="9:13" s="21" customFormat="1" ht="12.75" hidden="1">
      <c r="I433" s="21" t="s">
        <v>759</v>
      </c>
      <c r="J433" s="21" t="s">
        <v>289</v>
      </c>
      <c r="L433" s="54"/>
      <c r="M433" s="54"/>
    </row>
    <row r="434" spans="9:13" s="21" customFormat="1" ht="12.75" hidden="1">
      <c r="I434" s="21" t="s">
        <v>760</v>
      </c>
      <c r="J434" s="21" t="s">
        <v>290</v>
      </c>
      <c r="L434" s="54"/>
      <c r="M434" s="54"/>
    </row>
    <row r="435" spans="9:13" s="21" customFormat="1" ht="12.75" hidden="1">
      <c r="I435" s="21" t="s">
        <v>761</v>
      </c>
      <c r="J435" s="21" t="s">
        <v>291</v>
      </c>
      <c r="L435" s="54"/>
      <c r="M435" s="54"/>
    </row>
    <row r="436" spans="9:13" s="21" customFormat="1" ht="12.75" hidden="1">
      <c r="I436" s="21" t="s">
        <v>762</v>
      </c>
      <c r="J436" s="21" t="s">
        <v>292</v>
      </c>
      <c r="L436" s="54"/>
      <c r="M436" s="54"/>
    </row>
    <row r="437" spans="9:13" s="21" customFormat="1" ht="12.75" hidden="1">
      <c r="I437" s="21" t="s">
        <v>763</v>
      </c>
      <c r="J437" s="21" t="s">
        <v>293</v>
      </c>
      <c r="L437" s="54"/>
      <c r="M437" s="54"/>
    </row>
    <row r="438" spans="9:13" s="21" customFormat="1" ht="12.75" hidden="1">
      <c r="I438" s="21" t="s">
        <v>764</v>
      </c>
      <c r="J438" s="21" t="s">
        <v>294</v>
      </c>
      <c r="L438" s="54"/>
      <c r="M438" s="54"/>
    </row>
    <row r="439" spans="9:13" s="21" customFormat="1" ht="12.75" hidden="1">
      <c r="I439" s="21" t="s">
        <v>765</v>
      </c>
      <c r="J439" s="21" t="s">
        <v>411</v>
      </c>
      <c r="L439" s="54"/>
      <c r="M439" s="54"/>
    </row>
    <row r="440" spans="9:13" s="21" customFormat="1" ht="12.75" hidden="1">
      <c r="I440" s="21" t="s">
        <v>766</v>
      </c>
      <c r="J440" s="21" t="s">
        <v>295</v>
      </c>
      <c r="L440" s="54"/>
      <c r="M440" s="54"/>
    </row>
    <row r="441" spans="9:13" s="21" customFormat="1" ht="12.75" hidden="1">
      <c r="I441" s="21" t="s">
        <v>767</v>
      </c>
      <c r="J441" s="21" t="s">
        <v>296</v>
      </c>
      <c r="L441" s="54"/>
      <c r="M441" s="54"/>
    </row>
    <row r="442" spans="9:13" s="21" customFormat="1" ht="12.75" hidden="1">
      <c r="I442" s="21" t="s">
        <v>768</v>
      </c>
      <c r="J442" s="21" t="s">
        <v>297</v>
      </c>
      <c r="L442" s="54"/>
      <c r="M442" s="54"/>
    </row>
    <row r="443" spans="9:10" s="21" customFormat="1" ht="12.75" hidden="1">
      <c r="I443" s="21" t="s">
        <v>770</v>
      </c>
      <c r="J443" s="21" t="s">
        <v>771</v>
      </c>
    </row>
    <row r="444" spans="9:10" s="21" customFormat="1" ht="12.75" hidden="1">
      <c r="I444" s="21" t="s">
        <v>769</v>
      </c>
      <c r="J444" s="21" t="s">
        <v>298</v>
      </c>
    </row>
    <row r="445" spans="9:13" s="21" customFormat="1" ht="12.75" hidden="1">
      <c r="I445" s="21" t="s">
        <v>772</v>
      </c>
      <c r="J445" s="21" t="s">
        <v>299</v>
      </c>
      <c r="L445" s="54"/>
      <c r="M445" s="54"/>
    </row>
    <row r="446" spans="9:13" s="21" customFormat="1" ht="12.75" hidden="1">
      <c r="I446" s="21" t="s">
        <v>773</v>
      </c>
      <c r="J446" s="21" t="s">
        <v>300</v>
      </c>
      <c r="L446" s="54"/>
      <c r="M446" s="54"/>
    </row>
    <row r="447" spans="9:13" s="21" customFormat="1" ht="12.75" hidden="1">
      <c r="I447" s="21" t="s">
        <v>774</v>
      </c>
      <c r="J447" s="21" t="s">
        <v>301</v>
      </c>
      <c r="L447" s="54"/>
      <c r="M447" s="54"/>
    </row>
    <row r="448" spans="9:10" s="21" customFormat="1" ht="12.75" hidden="1">
      <c r="I448" s="21" t="s">
        <v>775</v>
      </c>
      <c r="J448" s="21" t="s">
        <v>374</v>
      </c>
    </row>
    <row r="449" spans="9:10" s="21" customFormat="1" ht="12.75" hidden="1">
      <c r="I449" s="21" t="s">
        <v>776</v>
      </c>
      <c r="J449" s="21" t="s">
        <v>302</v>
      </c>
    </row>
    <row r="450" spans="9:10" s="21" customFormat="1" ht="12.75" hidden="1">
      <c r="I450" s="21" t="s">
        <v>777</v>
      </c>
      <c r="J450" s="21" t="s">
        <v>303</v>
      </c>
    </row>
    <row r="451" spans="9:10" s="21" customFormat="1" ht="12.75" hidden="1">
      <c r="I451" s="21" t="s">
        <v>778</v>
      </c>
      <c r="J451" s="21" t="s">
        <v>304</v>
      </c>
    </row>
    <row r="452" spans="9:10" s="21" customFormat="1" ht="12.75" hidden="1">
      <c r="I452" s="21" t="s">
        <v>779</v>
      </c>
      <c r="J452" s="21" t="s">
        <v>305</v>
      </c>
    </row>
    <row r="453" spans="9:10" s="21" customFormat="1" ht="12.75" hidden="1">
      <c r="I453" s="21" t="s">
        <v>780</v>
      </c>
      <c r="J453" s="21" t="s">
        <v>306</v>
      </c>
    </row>
    <row r="454" spans="9:10" s="21" customFormat="1" ht="12.75" hidden="1">
      <c r="I454" s="21" t="s">
        <v>781</v>
      </c>
      <c r="J454" s="21" t="s">
        <v>307</v>
      </c>
    </row>
    <row r="455" spans="9:10" s="21" customFormat="1" ht="12.75" hidden="1">
      <c r="I455" s="21" t="s">
        <v>782</v>
      </c>
      <c r="J455" s="21" t="s">
        <v>308</v>
      </c>
    </row>
    <row r="456" spans="9:10" s="21" customFormat="1" ht="12.75" hidden="1">
      <c r="I456" s="21" t="s">
        <v>783</v>
      </c>
      <c r="J456" s="21" t="s">
        <v>381</v>
      </c>
    </row>
    <row r="457" spans="9:10" s="21" customFormat="1" ht="12.75" hidden="1">
      <c r="I457" s="21" t="s">
        <v>784</v>
      </c>
      <c r="J457" s="21" t="s">
        <v>309</v>
      </c>
    </row>
    <row r="458" spans="9:10" s="21" customFormat="1" ht="12.75" hidden="1">
      <c r="I458" s="21" t="s">
        <v>785</v>
      </c>
      <c r="J458" s="21" t="s">
        <v>310</v>
      </c>
    </row>
    <row r="459" spans="9:10" s="21" customFormat="1" ht="12.75" hidden="1">
      <c r="I459" s="21" t="s">
        <v>786</v>
      </c>
      <c r="J459" s="21" t="s">
        <v>311</v>
      </c>
    </row>
    <row r="460" spans="9:10" s="21" customFormat="1" ht="12.75" hidden="1">
      <c r="I460" s="21" t="s">
        <v>787</v>
      </c>
      <c r="J460" s="21" t="s">
        <v>312</v>
      </c>
    </row>
    <row r="461" spans="9:10" s="21" customFormat="1" ht="12.75" hidden="1">
      <c r="I461" s="21" t="s">
        <v>788</v>
      </c>
      <c r="J461" s="21" t="s">
        <v>313</v>
      </c>
    </row>
    <row r="462" spans="9:10" s="21" customFormat="1" ht="12.75" hidden="1">
      <c r="I462" s="21" t="s">
        <v>789</v>
      </c>
      <c r="J462" s="21" t="s">
        <v>314</v>
      </c>
    </row>
    <row r="463" spans="9:10" s="21" customFormat="1" ht="12.75" hidden="1">
      <c r="I463" s="21" t="s">
        <v>790</v>
      </c>
      <c r="J463" s="21" t="s">
        <v>315</v>
      </c>
    </row>
    <row r="464" spans="9:10" s="21" customFormat="1" ht="12.75" hidden="1">
      <c r="I464" s="21" t="s">
        <v>791</v>
      </c>
      <c r="J464" s="21" t="s">
        <v>316</v>
      </c>
    </row>
    <row r="465" spans="9:10" s="21" customFormat="1" ht="12.75" hidden="1">
      <c r="I465" s="21" t="s">
        <v>792</v>
      </c>
      <c r="J465" s="21" t="s">
        <v>317</v>
      </c>
    </row>
    <row r="466" spans="9:10" s="21" customFormat="1" ht="12.75" hidden="1">
      <c r="I466" s="21" t="s">
        <v>793</v>
      </c>
      <c r="J466" s="21" t="s">
        <v>318</v>
      </c>
    </row>
    <row r="467" spans="9:10" s="21" customFormat="1" ht="12.75" hidden="1">
      <c r="I467" s="21" t="s">
        <v>794</v>
      </c>
      <c r="J467" s="21" t="s">
        <v>319</v>
      </c>
    </row>
    <row r="468" s="21" customFormat="1" ht="12.75" hidden="1"/>
    <row r="469" s="21" customFormat="1" ht="12.75"/>
    <row r="470" s="21" customFormat="1" ht="12.75"/>
    <row r="471" s="21" customFormat="1" ht="12.75"/>
    <row r="472" s="21" customFormat="1" ht="12.75"/>
    <row r="473" s="21" customFormat="1" ht="12.75"/>
    <row r="474" s="21" customFormat="1" ht="12.75"/>
    <row r="475" s="21" customFormat="1" ht="12.75"/>
    <row r="476" s="21" customFormat="1" ht="12.75"/>
    <row r="477" s="21" customFormat="1" ht="12.75"/>
    <row r="478" s="21" customFormat="1" ht="12.75"/>
    <row r="479" s="21" customFormat="1" ht="12.75"/>
    <row r="480" s="21" customFormat="1" ht="12.75"/>
    <row r="481" s="21" customFormat="1" ht="12.75"/>
    <row r="482" s="21" customFormat="1" ht="12.75"/>
    <row r="483" s="21" customFormat="1" ht="12.75"/>
    <row r="484" s="21" customFormat="1" ht="12.75"/>
    <row r="485" s="21" customFormat="1" ht="12.75"/>
    <row r="486" s="21" customFormat="1" ht="12.75"/>
    <row r="487" s="21" customFormat="1" ht="12.75"/>
    <row r="488" s="21" customFormat="1" ht="12.75"/>
    <row r="489" s="21" customFormat="1" ht="12.75"/>
    <row r="490" s="21" customFormat="1" ht="12.75"/>
    <row r="491" s="21" customFormat="1" ht="12.75"/>
    <row r="492" s="21" customFormat="1" ht="12.75"/>
    <row r="493" s="21" customFormat="1" ht="12.75"/>
    <row r="494" s="21" customFormat="1" ht="12.75"/>
    <row r="495" s="21" customFormat="1" ht="12.75"/>
    <row r="496" s="21" customFormat="1" ht="12.75"/>
    <row r="497" s="21" customFormat="1" ht="12.75"/>
    <row r="498" s="21" customFormat="1" ht="12.75"/>
    <row r="499" s="21" customFormat="1" ht="12.75"/>
    <row r="500" s="21" customFormat="1" ht="12.75"/>
    <row r="501" s="21" customFormat="1" ht="12.75"/>
    <row r="502" s="21" customFormat="1" ht="12.75"/>
    <row r="503" s="21" customFormat="1" ht="12.75"/>
    <row r="504" s="21" customFormat="1" ht="12.75"/>
    <row r="505" s="21" customFormat="1" ht="12.75"/>
    <row r="506" s="21" customFormat="1" ht="12.75"/>
    <row r="507" s="21" customFormat="1" ht="12.75"/>
    <row r="508" s="21" customFormat="1" ht="12.75"/>
    <row r="509" s="21" customFormat="1" ht="12.75"/>
    <row r="510" s="21" customFormat="1" ht="12.75"/>
    <row r="511" s="21" customFormat="1" ht="12.75"/>
    <row r="512" s="21" customFormat="1" ht="12.75"/>
    <row r="513" s="21" customFormat="1" ht="12.75"/>
    <row r="514" s="21" customFormat="1" ht="12.75"/>
    <row r="515" s="21" customFormat="1" ht="12.75"/>
    <row r="516" s="21" customFormat="1" ht="12.75"/>
    <row r="517" s="21" customFormat="1" ht="12.75"/>
    <row r="518" s="21" customFormat="1" ht="12.75"/>
    <row r="519" s="21" customFormat="1" ht="12.75"/>
    <row r="520" s="21" customFormat="1" ht="12.75"/>
    <row r="521" s="21" customFormat="1" ht="12.75"/>
    <row r="522" s="21" customFormat="1" ht="12.75"/>
    <row r="523" s="21" customFormat="1" ht="12.75"/>
    <row r="524" s="21" customFormat="1" ht="12.75"/>
    <row r="525" s="21" customFormat="1" ht="12.75"/>
    <row r="526" s="21" customFormat="1" ht="12.75"/>
    <row r="527" s="21" customFormat="1" ht="12.75"/>
    <row r="528" s="21" customFormat="1" ht="12.75"/>
    <row r="529" s="21" customFormat="1" ht="12.75"/>
    <row r="530" s="21" customFormat="1" ht="12.75"/>
    <row r="531" s="21" customFormat="1" ht="12.75"/>
    <row r="532" s="21" customFormat="1" ht="12.75"/>
    <row r="533" s="21" customFormat="1" ht="12.75"/>
    <row r="534" s="21" customFormat="1" ht="12.75"/>
    <row r="535" s="21" customFormat="1" ht="12.75"/>
    <row r="536" s="21" customFormat="1" ht="12.75"/>
    <row r="537" s="21" customFormat="1" ht="12.75"/>
    <row r="538" s="21" customFormat="1" ht="12.75"/>
    <row r="539" s="21" customFormat="1" ht="12.75"/>
    <row r="540" s="21" customFormat="1" ht="12.75"/>
    <row r="541" s="21" customFormat="1" ht="12.75"/>
    <row r="542" s="21" customFormat="1" ht="12.75"/>
    <row r="543" s="21" customFormat="1" ht="12.75"/>
    <row r="544" s="21" customFormat="1" ht="12.75"/>
    <row r="545" s="21" customFormat="1" ht="12.75"/>
    <row r="546" s="21" customFormat="1" ht="12.75"/>
    <row r="547" s="21" customFormat="1" ht="12.75"/>
    <row r="548" s="21" customFormat="1" ht="12.75"/>
    <row r="549" s="21" customFormat="1" ht="12.75"/>
    <row r="550" s="21" customFormat="1" ht="12.75"/>
    <row r="551" s="21" customFormat="1" ht="12.75"/>
    <row r="552" s="21" customFormat="1" ht="12.75"/>
    <row r="553" s="21" customFormat="1" ht="12.75"/>
    <row r="554" s="21" customFormat="1" ht="12.75"/>
    <row r="555" s="21" customFormat="1" ht="12.75"/>
    <row r="556" s="21" customFormat="1" ht="12.75"/>
    <row r="557" s="21" customFormat="1" ht="12.75"/>
    <row r="558" s="21" customFormat="1" ht="12.75"/>
    <row r="559" s="21" customFormat="1" ht="12.75"/>
    <row r="560" s="21" customFormat="1" ht="12.75"/>
    <row r="561" s="21" customFormat="1" ht="12.75"/>
    <row r="562" s="21" customFormat="1" ht="12.75"/>
    <row r="563" s="21" customFormat="1" ht="12.75"/>
    <row r="564" s="21" customFormat="1" ht="12.75"/>
    <row r="565" s="21" customFormat="1" ht="12.75"/>
    <row r="566" s="21" customFormat="1" ht="12.75"/>
    <row r="567" s="21" customFormat="1" ht="12.75"/>
    <row r="568" s="21" customFormat="1" ht="12.75"/>
    <row r="569" s="21" customFormat="1" ht="12.75"/>
    <row r="570" s="21" customFormat="1" ht="12.75"/>
    <row r="571" s="21" customFormat="1" ht="12.75"/>
    <row r="572" s="21" customFormat="1" ht="12.75"/>
    <row r="573" s="21" customFormat="1" ht="12.75"/>
    <row r="574" s="21" customFormat="1" ht="12.75"/>
    <row r="575" s="21" customFormat="1" ht="12.75"/>
    <row r="576" s="21" customFormat="1" ht="12.75"/>
    <row r="577" s="21" customFormat="1" ht="12.75"/>
    <row r="578" s="21" customFormat="1" ht="12.75"/>
    <row r="579" s="21" customFormat="1" ht="12.75"/>
    <row r="580" s="21" customFormat="1" ht="12.75"/>
    <row r="581" s="21" customFormat="1" ht="12.75"/>
    <row r="582" s="21" customFormat="1" ht="12.75"/>
    <row r="583" s="21" customFormat="1" ht="12.75"/>
    <row r="584" s="21" customFormat="1" ht="12.75"/>
    <row r="585" s="21" customFormat="1" ht="12.75"/>
    <row r="586" s="21" customFormat="1" ht="12.75"/>
    <row r="587" s="21" customFormat="1" ht="12.75"/>
    <row r="588" s="21" customFormat="1" ht="12.75"/>
    <row r="589" s="21" customFormat="1" ht="12.75"/>
    <row r="590" s="21" customFormat="1" ht="12.75"/>
    <row r="591" s="21" customFormat="1" ht="12.75"/>
    <row r="592" s="21" customFormat="1" ht="12.75"/>
    <row r="593" s="21" customFormat="1" ht="12.75"/>
    <row r="594" s="21" customFormat="1" ht="12.75"/>
    <row r="595" s="21" customFormat="1" ht="12.75"/>
    <row r="596" s="21" customFormat="1" ht="12.75"/>
    <row r="597" s="21" customFormat="1" ht="12.75"/>
    <row r="598" s="21" customFormat="1" ht="12.75"/>
    <row r="599" s="21" customFormat="1" ht="12.75"/>
    <row r="600" s="21" customFormat="1" ht="12.75"/>
    <row r="601" s="21" customFormat="1" ht="12.75"/>
    <row r="602" s="21" customFormat="1" ht="12.75"/>
    <row r="603" s="21" customFormat="1" ht="12.75"/>
    <row r="604" s="21" customFormat="1" ht="12.75"/>
    <row r="605" s="21" customFormat="1" ht="12.75"/>
    <row r="606" s="21" customFormat="1" ht="12.75"/>
    <row r="607" s="21" customFormat="1" ht="12.75"/>
    <row r="608" s="21" customFormat="1" ht="12.75"/>
    <row r="609" s="21" customFormat="1" ht="12.75"/>
    <row r="610" s="21" customFormat="1" ht="12.75"/>
    <row r="611" s="21" customFormat="1" ht="12.75"/>
    <row r="612" s="21" customFormat="1" ht="12.75"/>
    <row r="613" s="21" customFormat="1" ht="12.75"/>
    <row r="614" s="21" customFormat="1" ht="12.75"/>
    <row r="615" s="21" customFormat="1" ht="12.75"/>
    <row r="616" s="21" customFormat="1" ht="12.75"/>
    <row r="617" s="21" customFormat="1" ht="12.75"/>
    <row r="618" s="21" customFormat="1" ht="12.75"/>
    <row r="619" s="21" customFormat="1" ht="12.75"/>
    <row r="620" s="21" customFormat="1" ht="12.75"/>
    <row r="621" s="21" customFormat="1" ht="12.75"/>
    <row r="622" s="21" customFormat="1" ht="12.75"/>
    <row r="623" s="21" customFormat="1" ht="12.75"/>
    <row r="624" s="21" customFormat="1" ht="12.75"/>
    <row r="625" s="21" customFormat="1" ht="12.75"/>
    <row r="626" s="21" customFormat="1" ht="12.75"/>
    <row r="627" s="21" customFormat="1" ht="12.75"/>
    <row r="628" s="21" customFormat="1" ht="12.75"/>
    <row r="629" s="21" customFormat="1" ht="12.75"/>
    <row r="630" s="21" customFormat="1" ht="12.75"/>
    <row r="631" s="21" customFormat="1" ht="12.75"/>
    <row r="632" s="21" customFormat="1" ht="12.75"/>
    <row r="633" s="21" customFormat="1" ht="12.75"/>
    <row r="634" s="21" customFormat="1" ht="12.75"/>
    <row r="635" s="21" customFormat="1" ht="12.75"/>
    <row r="636" s="21" customFormat="1" ht="12.75"/>
    <row r="637" s="21" customFormat="1" ht="12.75"/>
    <row r="638" s="21" customFormat="1" ht="12.75"/>
    <row r="639" s="21" customFormat="1" ht="12.75"/>
    <row r="640" s="21" customFormat="1" ht="12.75"/>
    <row r="641" s="21" customFormat="1" ht="12.75"/>
    <row r="642" s="21" customFormat="1" ht="12.75"/>
    <row r="643" s="21" customFormat="1" ht="12.75"/>
    <row r="644" s="21" customFormat="1" ht="12.75"/>
    <row r="645" s="21" customFormat="1" ht="12.75"/>
    <row r="646" s="21" customFormat="1" ht="12.75"/>
    <row r="647" s="21" customFormat="1" ht="12.75"/>
    <row r="648" s="21" customFormat="1" ht="12.75"/>
    <row r="649" s="21" customFormat="1" ht="12.75"/>
    <row r="650" s="21" customFormat="1" ht="12.75"/>
    <row r="651" s="21" customFormat="1" ht="12.75"/>
    <row r="652" s="21" customFormat="1" ht="12.75"/>
    <row r="653" s="21" customFormat="1" ht="12.75"/>
    <row r="654" s="21" customFormat="1" ht="12.75"/>
    <row r="655" s="21" customFormat="1" ht="12.75"/>
    <row r="656" s="21" customFormat="1" ht="12.75"/>
    <row r="657" s="21" customFormat="1" ht="12.75"/>
    <row r="658" s="21" customFormat="1" ht="12.75"/>
    <row r="659" s="21" customFormat="1" ht="12.75"/>
    <row r="660" s="21" customFormat="1" ht="12.75"/>
    <row r="661" s="21" customFormat="1" ht="12.75"/>
    <row r="662" s="21" customFormat="1" ht="12.75"/>
    <row r="663" s="21" customFormat="1" ht="12.75"/>
    <row r="664" s="21" customFormat="1" ht="12.75"/>
    <row r="665" s="21" customFormat="1" ht="12.75"/>
    <row r="666" s="21" customFormat="1" ht="12.75"/>
    <row r="667" s="21" customFormat="1" ht="12.75"/>
    <row r="668" s="21" customFormat="1" ht="12.75"/>
    <row r="669" s="21" customFormat="1" ht="12.75"/>
    <row r="670" s="21" customFormat="1" ht="12.75"/>
    <row r="671" s="21" customFormat="1" ht="12.75"/>
    <row r="672" s="21" customFormat="1" ht="12.75"/>
    <row r="673" s="21" customFormat="1" ht="12.75"/>
    <row r="674" s="21" customFormat="1" ht="12.75"/>
    <row r="675" s="21" customFormat="1" ht="12.75"/>
    <row r="676" s="21" customFormat="1" ht="12.75"/>
    <row r="677" s="21" customFormat="1" ht="12.75"/>
    <row r="678" s="21" customFormat="1" ht="12.75"/>
    <row r="679" s="21" customFormat="1" ht="12.75"/>
    <row r="680" s="21" customFormat="1" ht="12.75"/>
    <row r="681" s="21" customFormat="1" ht="12.75"/>
    <row r="682" s="21" customFormat="1" ht="12.75"/>
    <row r="683" s="21" customFormat="1" ht="12.75"/>
    <row r="684" s="21" customFormat="1" ht="12.75"/>
    <row r="685" s="21" customFormat="1" ht="12.75"/>
    <row r="686" s="21" customFormat="1" ht="12.75"/>
    <row r="687" s="21" customFormat="1" ht="12.75"/>
    <row r="688" s="21" customFormat="1" ht="12.75"/>
    <row r="689" s="21" customFormat="1" ht="12.75"/>
    <row r="690" s="21" customFormat="1" ht="12.75"/>
    <row r="691" s="21" customFormat="1" ht="12.75"/>
    <row r="692" s="21" customFormat="1" ht="12.75"/>
    <row r="693" s="21" customFormat="1" ht="12.75"/>
    <row r="694" s="21" customFormat="1" ht="12.75"/>
    <row r="695" s="21" customFormat="1" ht="12.75"/>
    <row r="696" s="21" customFormat="1" ht="12.75"/>
    <row r="697" s="21" customFormat="1" ht="12.75"/>
    <row r="698" s="21" customFormat="1" ht="12.75"/>
    <row r="699" s="21" customFormat="1" ht="12.75"/>
    <row r="700" s="21" customFormat="1" ht="12.75"/>
    <row r="701" s="21" customFormat="1" ht="12.75"/>
    <row r="702" s="21" customFormat="1" ht="12.75"/>
    <row r="703" s="21" customFormat="1" ht="12.75"/>
    <row r="704" s="21" customFormat="1" ht="12.75"/>
    <row r="705" s="21" customFormat="1" ht="12.75"/>
    <row r="706" s="21" customFormat="1" ht="12.75"/>
    <row r="707" s="21" customFormat="1" ht="12.75"/>
    <row r="708" s="21" customFormat="1" ht="12.75"/>
    <row r="709" s="21" customFormat="1" ht="12.75"/>
    <row r="710" s="21" customFormat="1" ht="12.75"/>
    <row r="711" s="21" customFormat="1" ht="12.75"/>
    <row r="712" s="21" customFormat="1" ht="12.75"/>
    <row r="713" s="21" customFormat="1" ht="12.75"/>
    <row r="714" s="21" customFormat="1" ht="12.75"/>
    <row r="715" s="21" customFormat="1" ht="12.75"/>
    <row r="716" s="21" customFormat="1" ht="12.75"/>
    <row r="717" s="21" customFormat="1" ht="12.75"/>
    <row r="718" s="21" customFormat="1" ht="12.75"/>
    <row r="719" s="21" customFormat="1" ht="12.75"/>
    <row r="720" s="21" customFormat="1" ht="12.75"/>
    <row r="721" s="21" customFormat="1" ht="12.75"/>
    <row r="722" s="21" customFormat="1" ht="12.75"/>
    <row r="723" s="21" customFormat="1" ht="12.75"/>
    <row r="724" s="21" customFormat="1" ht="12.75"/>
    <row r="725" s="21" customFormat="1" ht="12.75"/>
    <row r="726" s="21" customFormat="1" ht="12.75"/>
    <row r="727" s="21" customFormat="1" ht="12.75"/>
    <row r="728" s="21" customFormat="1" ht="12.75"/>
    <row r="729" s="21" customFormat="1" ht="12.75"/>
    <row r="730" s="21" customFormat="1" ht="12.75"/>
    <row r="731" s="21" customFormat="1" ht="12.75"/>
    <row r="732" s="21" customFormat="1" ht="12.75"/>
    <row r="733" s="21" customFormat="1" ht="12.75"/>
    <row r="734" s="21" customFormat="1" ht="12.75"/>
    <row r="735" s="21" customFormat="1" ht="12.75"/>
    <row r="736" s="21" customFormat="1" ht="12.75"/>
    <row r="737" s="21" customFormat="1" ht="12.75"/>
    <row r="738" s="21" customFormat="1" ht="12.75"/>
    <row r="739" s="21" customFormat="1" ht="12.75"/>
    <row r="740" s="21" customFormat="1" ht="12.75"/>
    <row r="741" s="21" customFormat="1" ht="12.75"/>
    <row r="742" s="21" customFormat="1" ht="12.75"/>
    <row r="743" s="21" customFormat="1" ht="12.75"/>
    <row r="744" s="21" customFormat="1" ht="12.75"/>
    <row r="745" s="21" customFormat="1" ht="12.75"/>
    <row r="746" s="21" customFormat="1" ht="12.75"/>
    <row r="747" s="21" customFormat="1" ht="12.75"/>
    <row r="748" s="21" customFormat="1" ht="12.75"/>
    <row r="749" s="21" customFormat="1" ht="12.75"/>
    <row r="750" s="21" customFormat="1" ht="12.75"/>
    <row r="751" s="21" customFormat="1" ht="12.75"/>
    <row r="752" s="21" customFormat="1" ht="12.75"/>
    <row r="753" s="21" customFormat="1" ht="12.75"/>
    <row r="754" s="21" customFormat="1" ht="12.75"/>
    <row r="755" s="21" customFormat="1" ht="12.75"/>
    <row r="756" s="21" customFormat="1" ht="12.75"/>
    <row r="757" s="21" customFormat="1" ht="12.75"/>
    <row r="758" s="21" customFormat="1" ht="12.75"/>
    <row r="759" s="21" customFormat="1" ht="12.75"/>
    <row r="760" s="21" customFormat="1" ht="12.75"/>
    <row r="761" s="21" customFormat="1" ht="12.75"/>
    <row r="762" s="21" customFormat="1" ht="12.75"/>
    <row r="763" s="21" customFormat="1" ht="12.75"/>
    <row r="764" s="21" customFormat="1" ht="12.75"/>
    <row r="765" s="21" customFormat="1" ht="12.75"/>
    <row r="766" s="21" customFormat="1" ht="12.75"/>
    <row r="767" s="21" customFormat="1" ht="12.75"/>
    <row r="768" s="21" customFormat="1" ht="12.75"/>
    <row r="769" s="21" customFormat="1" ht="12.75"/>
    <row r="770" s="21" customFormat="1" ht="12.75"/>
    <row r="771" s="21" customFormat="1" ht="12.75"/>
    <row r="772" s="21" customFormat="1" ht="12.75"/>
    <row r="773" s="21" customFormat="1" ht="12.75"/>
    <row r="774" s="21" customFormat="1" ht="12.75"/>
    <row r="775" s="21" customFormat="1" ht="12.75"/>
    <row r="776" s="21" customFormat="1" ht="12.75"/>
    <row r="777" s="21" customFormat="1" ht="12.75"/>
    <row r="778" s="21" customFormat="1" ht="12.75"/>
    <row r="779" s="21" customFormat="1" ht="12.75"/>
    <row r="780" s="21" customFormat="1" ht="12.75"/>
    <row r="781" s="21" customFormat="1" ht="12.75"/>
    <row r="782" s="21" customFormat="1" ht="12.75"/>
    <row r="783" s="21" customFormat="1" ht="12.75"/>
    <row r="784" s="21" customFormat="1" ht="12.75"/>
    <row r="785" s="21" customFormat="1" ht="12.75"/>
    <row r="786" s="21" customFormat="1" ht="12.75"/>
    <row r="787" s="21" customFormat="1" ht="12.75"/>
    <row r="788" s="21" customFormat="1" ht="12.75"/>
    <row r="789" s="21" customFormat="1" ht="12.75"/>
    <row r="790" s="21" customFormat="1" ht="12.75"/>
    <row r="791" s="21" customFormat="1" ht="12.75"/>
    <row r="792" s="21" customFormat="1" ht="12.75"/>
    <row r="793" s="21" customFormat="1" ht="12.75"/>
    <row r="794" s="21" customFormat="1" ht="12.75"/>
    <row r="795" s="21" customFormat="1" ht="12.75"/>
    <row r="796" s="21" customFormat="1" ht="12.75"/>
    <row r="797" s="21" customFormat="1" ht="12.75"/>
    <row r="798" s="21" customFormat="1" ht="12.75"/>
    <row r="799" s="21" customFormat="1" ht="12.75"/>
    <row r="800" s="21" customFormat="1" ht="12.75"/>
    <row r="801" s="21" customFormat="1" ht="12.75"/>
    <row r="802" s="21" customFormat="1" ht="12.75"/>
    <row r="803" s="21" customFormat="1" ht="12.75"/>
    <row r="804" s="21" customFormat="1" ht="12.75"/>
    <row r="805" s="21" customFormat="1" ht="12.75"/>
    <row r="806" s="21" customFormat="1" ht="12.75"/>
    <row r="807" s="21" customFormat="1" ht="12.75"/>
    <row r="808" s="21" customFormat="1" ht="12.75"/>
    <row r="809" s="21" customFormat="1" ht="12.75"/>
    <row r="810" s="21" customFormat="1" ht="12.75"/>
    <row r="811" s="21" customFormat="1" ht="12.75"/>
    <row r="812" s="21" customFormat="1" ht="12.75"/>
    <row r="813" s="21" customFormat="1" ht="12.75"/>
    <row r="814" s="21" customFormat="1" ht="12.75"/>
    <row r="815" s="21" customFormat="1" ht="12.75"/>
    <row r="816" s="21" customFormat="1" ht="12.75"/>
    <row r="817" s="21" customFormat="1" ht="12.75"/>
    <row r="818" s="21" customFormat="1" ht="12.75"/>
    <row r="819" s="21" customFormat="1" ht="12.75"/>
    <row r="820" s="21" customFormat="1" ht="12.75"/>
    <row r="821" s="21" customFormat="1" ht="12.75"/>
    <row r="822" s="21" customFormat="1" ht="12.75"/>
    <row r="823" s="21" customFormat="1" ht="12.75"/>
    <row r="824" s="21" customFormat="1" ht="12.75"/>
    <row r="825" s="21" customFormat="1" ht="12.75"/>
    <row r="826" s="21" customFormat="1" ht="12.75"/>
    <row r="827" s="21" customFormat="1" ht="12.75"/>
    <row r="828" s="21" customFormat="1" ht="12.75"/>
    <row r="829" s="21" customFormat="1" ht="12.75"/>
    <row r="830" s="21" customFormat="1" ht="12.75"/>
    <row r="831" s="21" customFormat="1" ht="12.75"/>
    <row r="832" s="21" customFormat="1" ht="12.75"/>
    <row r="833" s="21" customFormat="1" ht="12.75"/>
    <row r="834" s="21" customFormat="1" ht="12.75"/>
    <row r="835" s="21" customFormat="1" ht="12.75"/>
    <row r="836" s="21" customFormat="1" ht="12.75"/>
    <row r="837" s="21" customFormat="1" ht="12.75"/>
    <row r="838" s="21" customFormat="1" ht="12.75"/>
    <row r="839" s="21" customFormat="1" ht="12.75"/>
    <row r="840" s="21" customFormat="1" ht="12.75"/>
    <row r="841" s="21" customFormat="1" ht="12.75"/>
    <row r="842" s="21" customFormat="1" ht="12.75"/>
    <row r="843" s="21" customFormat="1" ht="12.75"/>
    <row r="844" s="21" customFormat="1" ht="12.75"/>
    <row r="845" s="21" customFormat="1" ht="12.75"/>
    <row r="846" s="21" customFormat="1" ht="12.75"/>
    <row r="847" s="21" customFormat="1" ht="12.75"/>
    <row r="848" s="21" customFormat="1" ht="12.75"/>
    <row r="849" s="21" customFormat="1" ht="12.75"/>
    <row r="850" s="21" customFormat="1" ht="12.75"/>
    <row r="851" s="21" customFormat="1" ht="12.75"/>
    <row r="852" s="21" customFormat="1" ht="12.75"/>
    <row r="853" s="21" customFormat="1" ht="12.75"/>
    <row r="854" s="21" customFormat="1" ht="12.75"/>
    <row r="855" s="21" customFormat="1" ht="12.75"/>
    <row r="856" s="21" customFormat="1" ht="12.75"/>
    <row r="857" s="21" customFormat="1" ht="12.75"/>
    <row r="858" s="21" customFormat="1" ht="12.75"/>
    <row r="859" s="21" customFormat="1" ht="12.75"/>
    <row r="860" s="21" customFormat="1" ht="12.75"/>
    <row r="861" s="21" customFormat="1" ht="12.75"/>
    <row r="862" s="21" customFormat="1" ht="12.75"/>
    <row r="863" s="21" customFormat="1" ht="12.75"/>
    <row r="864" s="21" customFormat="1" ht="12.75"/>
    <row r="865" s="21" customFormat="1" ht="12.75"/>
    <row r="866" s="21" customFormat="1" ht="12.75"/>
    <row r="867" s="21" customFormat="1" ht="12.75"/>
    <row r="868" s="21" customFormat="1" ht="12.75"/>
    <row r="869" s="21" customFormat="1" ht="12.75"/>
    <row r="870" s="21" customFormat="1" ht="12.75"/>
    <row r="871" s="21" customFormat="1" ht="12.75"/>
    <row r="872" s="21" customFormat="1" ht="12.75"/>
    <row r="873" s="21" customFormat="1" ht="12.75"/>
    <row r="874" s="21" customFormat="1" ht="12.75"/>
    <row r="875" s="21" customFormat="1" ht="12.75"/>
    <row r="876" s="21" customFormat="1" ht="12.75"/>
    <row r="877" s="21" customFormat="1" ht="12.75"/>
    <row r="878" s="21" customFormat="1" ht="12.75"/>
    <row r="879" s="21" customFormat="1" ht="12.75"/>
    <row r="880" s="21" customFormat="1" ht="12.75"/>
    <row r="881" s="21" customFormat="1" ht="12.75"/>
    <row r="882" s="21" customFormat="1" ht="12.75"/>
    <row r="883" s="21" customFormat="1" ht="12.75"/>
    <row r="884" s="21" customFormat="1" ht="12.75"/>
    <row r="885" s="21" customFormat="1" ht="12.75"/>
    <row r="886" s="21" customFormat="1" ht="12.75"/>
    <row r="887" s="21" customFormat="1" ht="12.75"/>
    <row r="888" s="21" customFormat="1" ht="12.75"/>
    <row r="889" s="21" customFormat="1" ht="12.75"/>
    <row r="890" s="21" customFormat="1" ht="12.75"/>
    <row r="891" s="21" customFormat="1" ht="12.75"/>
    <row r="892" s="21" customFormat="1" ht="12.75"/>
    <row r="893" s="21" customFormat="1" ht="12.75"/>
    <row r="894" s="21" customFormat="1" ht="12.75"/>
    <row r="895" s="21" customFormat="1" ht="12.75"/>
    <row r="896" s="21" customFormat="1" ht="12.75"/>
    <row r="897" s="21" customFormat="1" ht="12.75"/>
    <row r="898" s="21" customFormat="1" ht="12.75"/>
    <row r="899" s="21" customFormat="1" ht="12.75"/>
    <row r="900" s="21" customFormat="1" ht="12.75"/>
    <row r="901" s="21" customFormat="1" ht="12.75"/>
    <row r="902" s="21" customFormat="1" ht="12.75"/>
    <row r="903" s="21" customFormat="1" ht="12.75"/>
    <row r="904" s="21" customFormat="1" ht="12.75"/>
    <row r="905" s="21" customFormat="1" ht="12.75"/>
    <row r="906" s="21" customFormat="1" ht="12.75"/>
    <row r="907" s="21" customFormat="1" ht="12.75"/>
    <row r="908" s="21" customFormat="1" ht="12.75"/>
    <row r="909" s="21" customFormat="1" ht="12.75"/>
    <row r="910" s="21" customFormat="1" ht="12.75"/>
    <row r="911" s="21" customFormat="1" ht="12.75"/>
    <row r="912" s="21" customFormat="1" ht="12.75"/>
    <row r="913" s="21" customFormat="1" ht="12.75"/>
    <row r="914" s="21" customFormat="1" ht="12.75"/>
    <row r="915" s="21" customFormat="1" ht="12.75"/>
    <row r="916" s="21" customFormat="1" ht="12.75"/>
    <row r="917" s="21" customFormat="1" ht="12.75"/>
    <row r="918" s="21" customFormat="1" ht="12.75"/>
    <row r="919" s="21" customFormat="1" ht="12.75"/>
    <row r="920" s="21" customFormat="1" ht="12.75"/>
    <row r="921" s="21" customFormat="1" ht="12.75"/>
    <row r="922" s="21" customFormat="1" ht="12.75"/>
    <row r="923" s="21" customFormat="1" ht="12.75"/>
    <row r="924" s="21" customFormat="1" ht="12.75"/>
    <row r="925" s="21" customFormat="1" ht="12.75"/>
    <row r="926" s="21" customFormat="1" ht="12.75"/>
    <row r="927" s="21" customFormat="1" ht="12.75"/>
    <row r="928" s="21" customFormat="1" ht="12.75"/>
    <row r="929" s="21" customFormat="1" ht="12.75"/>
    <row r="930" s="21" customFormat="1" ht="12.75"/>
    <row r="931" s="21" customFormat="1" ht="12.75"/>
    <row r="932" s="21" customFormat="1" ht="12.75"/>
    <row r="933" s="21" customFormat="1" ht="12.75"/>
    <row r="934" s="21" customFormat="1" ht="12.75"/>
    <row r="935" s="21" customFormat="1" ht="12.75"/>
    <row r="936" s="21" customFormat="1" ht="12.75"/>
    <row r="937" s="21" customFormat="1" ht="12.75"/>
    <row r="938" s="21" customFormat="1" ht="12.75"/>
    <row r="939" s="21" customFormat="1" ht="12.75"/>
    <row r="940" s="21" customFormat="1" ht="12.75"/>
    <row r="941" s="21" customFormat="1" ht="12.75"/>
    <row r="942" s="21" customFormat="1" ht="12.75"/>
    <row r="943" s="21" customFormat="1" ht="12.75"/>
    <row r="944" s="21" customFormat="1" ht="12.75"/>
    <row r="945" s="21" customFormat="1" ht="12.75"/>
    <row r="946" s="21" customFormat="1" ht="12.75"/>
    <row r="947" s="21" customFormat="1" ht="12.75"/>
    <row r="948" s="21" customFormat="1" ht="12.75"/>
    <row r="949" s="21" customFormat="1" ht="12.75"/>
    <row r="950" s="21" customFormat="1" ht="12.75"/>
    <row r="951" s="21" customFormat="1" ht="12.75"/>
    <row r="952" s="21" customFormat="1" ht="12.75"/>
    <row r="953" s="21" customFormat="1" ht="12.75"/>
    <row r="954" s="21" customFormat="1" ht="12.75"/>
    <row r="955" s="21" customFormat="1" ht="12.75"/>
    <row r="956" s="21" customFormat="1" ht="12.75"/>
    <row r="957" s="21" customFormat="1" ht="12.75"/>
    <row r="958" s="21" customFormat="1" ht="12.75"/>
    <row r="959" s="21" customFormat="1" ht="12.75"/>
    <row r="960" s="21" customFormat="1" ht="12.75"/>
    <row r="961" s="21" customFormat="1" ht="12.75"/>
    <row r="962" s="21" customFormat="1" ht="12.75"/>
    <row r="963" s="21" customFormat="1" ht="12.75"/>
    <row r="964" s="21" customFormat="1" ht="12.75"/>
    <row r="965" s="21" customFormat="1" ht="12.75"/>
    <row r="966" s="21" customFormat="1" ht="12.75"/>
    <row r="967" s="21" customFormat="1" ht="12.75"/>
    <row r="968" s="21" customFormat="1" ht="12.75"/>
    <row r="969" s="21" customFormat="1" ht="12.75"/>
    <row r="970" s="21" customFormat="1" ht="12.75"/>
    <row r="971" s="21" customFormat="1" ht="12.75"/>
    <row r="972" s="21" customFormat="1" ht="12.75"/>
    <row r="973" s="21" customFormat="1" ht="12.75"/>
    <row r="974" s="21" customFormat="1" ht="12.75"/>
    <row r="975" s="21" customFormat="1" ht="12.75"/>
    <row r="976" s="21" customFormat="1" ht="12.75"/>
    <row r="977" s="21" customFormat="1" ht="12.75"/>
    <row r="978" s="21" customFormat="1" ht="12.75"/>
    <row r="979" s="21" customFormat="1" ht="12.75"/>
    <row r="980" s="21" customFormat="1" ht="12.75"/>
    <row r="981" s="21" customFormat="1" ht="12.75"/>
    <row r="982" s="21" customFormat="1" ht="12.75"/>
    <row r="983" s="21" customFormat="1" ht="12.75"/>
    <row r="984" s="21" customFormat="1" ht="12.75"/>
    <row r="985" s="21" customFormat="1" ht="12.75"/>
    <row r="986" s="21" customFormat="1" ht="12.75"/>
    <row r="987" s="21" customFormat="1" ht="12.75"/>
    <row r="988" s="21" customFormat="1" ht="12.75"/>
    <row r="989" s="21" customFormat="1" ht="12.75"/>
    <row r="990" s="21" customFormat="1" ht="12.75"/>
    <row r="991" s="21" customFormat="1" ht="12.75"/>
    <row r="992" s="21" customFormat="1" ht="12.75"/>
    <row r="993" s="21" customFormat="1" ht="12.75"/>
    <row r="994" s="21" customFormat="1" ht="12.75"/>
    <row r="995" s="21" customFormat="1" ht="12.75"/>
    <row r="996" s="21" customFormat="1" ht="12.75"/>
    <row r="997" s="21" customFormat="1" ht="12.75"/>
    <row r="998" s="21" customFormat="1" ht="12.75"/>
    <row r="999" s="21" customFormat="1" ht="12.75"/>
    <row r="1000" s="21" customFormat="1" ht="12.75"/>
    <row r="1001" s="21" customFormat="1" ht="12.75"/>
    <row r="1002" s="21" customFormat="1" ht="12.75"/>
    <row r="1003" s="21" customFormat="1" ht="12.75"/>
    <row r="1004" s="21" customFormat="1" ht="12.75"/>
    <row r="1005" s="21" customFormat="1" ht="12.75"/>
    <row r="1006" s="21" customFormat="1" ht="12.75"/>
    <row r="1007" s="21" customFormat="1" ht="12.75"/>
    <row r="1008" s="21" customFormat="1" ht="12.75"/>
    <row r="1009" s="21" customFormat="1" ht="12.75"/>
    <row r="1010" s="21" customFormat="1" ht="12.75"/>
    <row r="1011" s="21" customFormat="1" ht="12.75"/>
    <row r="1012" s="21" customFormat="1" ht="12.75"/>
    <row r="1013" s="21" customFormat="1" ht="12.75"/>
    <row r="1014" s="21" customFormat="1" ht="12.75"/>
    <row r="1015" s="21" customFormat="1" ht="12.75"/>
    <row r="1016" s="21" customFormat="1" ht="12.75"/>
    <row r="1017" s="21" customFormat="1" ht="12.75"/>
    <row r="1018" s="21" customFormat="1" ht="12.75"/>
    <row r="1019" s="21" customFormat="1" ht="12.75"/>
    <row r="1020" s="21" customFormat="1" ht="12.75"/>
    <row r="1021" s="21" customFormat="1" ht="12.75"/>
    <row r="1022" s="21" customFormat="1" ht="12.75"/>
    <row r="1023" s="21" customFormat="1" ht="12.75"/>
    <row r="1024" s="21" customFormat="1" ht="12.75"/>
    <row r="1025" s="21" customFormat="1" ht="12.75"/>
    <row r="1026" s="21" customFormat="1" ht="12.75"/>
    <row r="1027" s="21" customFormat="1" ht="12.75"/>
    <row r="1028" s="21" customFormat="1" ht="12.75"/>
    <row r="1029" s="21" customFormat="1" ht="12.75"/>
    <row r="1030" s="21" customFormat="1" ht="12.75"/>
    <row r="1031" s="21" customFormat="1" ht="12.75"/>
    <row r="1032" s="21" customFormat="1" ht="12.75"/>
    <row r="1033" s="21" customFormat="1" ht="12.75"/>
    <row r="1034" s="21" customFormat="1" ht="12.75"/>
    <row r="1035" s="21" customFormat="1" ht="12.75"/>
    <row r="1036" s="21" customFormat="1" ht="12.75"/>
    <row r="1037" s="21" customFormat="1" ht="12.75"/>
    <row r="1038" s="21" customFormat="1" ht="12.75"/>
    <row r="1039" s="21" customFormat="1" ht="12.75"/>
    <row r="1040" s="21" customFormat="1" ht="12.75"/>
    <row r="1041" s="21" customFormat="1" ht="12.75"/>
    <row r="1042" s="21" customFormat="1" ht="12.75"/>
    <row r="1043" s="21" customFormat="1" ht="12.75"/>
    <row r="1044" s="21" customFormat="1" ht="12.75"/>
    <row r="1045" s="21" customFormat="1" ht="12.75"/>
    <row r="1046" s="21" customFormat="1" ht="12.75"/>
    <row r="1047" s="21" customFormat="1" ht="12.75"/>
    <row r="1048" s="21" customFormat="1" ht="12.75"/>
    <row r="1049" s="21" customFormat="1" ht="12.75"/>
    <row r="1050" s="21" customFormat="1" ht="12.75"/>
    <row r="1051" s="21" customFormat="1" ht="12.75"/>
    <row r="1052" s="21" customFormat="1" ht="12.75"/>
    <row r="1053" s="21" customFormat="1" ht="12.75"/>
    <row r="1054" s="21" customFormat="1" ht="12.75"/>
    <row r="1055" s="21" customFormat="1" ht="12.75"/>
    <row r="1056" s="21" customFormat="1" ht="12.75"/>
    <row r="1057" s="21" customFormat="1" ht="12.75"/>
    <row r="1058" s="21" customFormat="1" ht="12.75"/>
    <row r="1059" s="21" customFormat="1" ht="12.75"/>
    <row r="1060" s="21" customFormat="1" ht="12.75"/>
    <row r="1061" s="21" customFormat="1" ht="12.75"/>
    <row r="1062" s="21" customFormat="1" ht="12.75"/>
    <row r="1063" s="21" customFormat="1" ht="12.75"/>
    <row r="1064" s="21" customFormat="1" ht="12.75"/>
    <row r="1065" s="21" customFormat="1" ht="12.75"/>
    <row r="1066" s="21" customFormat="1" ht="12.75"/>
    <row r="1067" s="21" customFormat="1" ht="12.75"/>
    <row r="1068" s="21" customFormat="1" ht="12.75"/>
    <row r="1069" s="21" customFormat="1" ht="12.75"/>
    <row r="1070" s="21" customFormat="1" ht="12.75"/>
    <row r="1071" s="21" customFormat="1" ht="12.75"/>
    <row r="1072" s="21" customFormat="1" ht="12.75"/>
    <row r="1073" s="21" customFormat="1" ht="12.75"/>
    <row r="1074" s="21" customFormat="1" ht="12.75"/>
    <row r="1075" s="21" customFormat="1" ht="12.75"/>
    <row r="1076" s="21" customFormat="1" ht="12.75"/>
    <row r="1077" s="21" customFormat="1" ht="12.75"/>
    <row r="1078" s="21" customFormat="1" ht="12.75"/>
    <row r="1079" s="21" customFormat="1" ht="12.75"/>
    <row r="1080" s="21" customFormat="1" ht="12.75"/>
    <row r="1081" s="21" customFormat="1" ht="12.75"/>
    <row r="1082" s="21" customFormat="1" ht="12.75"/>
    <row r="1083" s="21" customFormat="1" ht="12.75"/>
    <row r="1084" s="21" customFormat="1" ht="12.75"/>
    <row r="1085" s="21" customFormat="1" ht="12.75"/>
    <row r="1086" s="21" customFormat="1" ht="12.75"/>
    <row r="1087" s="21" customFormat="1" ht="12.75"/>
    <row r="1088" s="21" customFormat="1" ht="12.75"/>
    <row r="1089" s="21" customFormat="1" ht="12.75"/>
    <row r="1090" s="21" customFormat="1" ht="12.75"/>
    <row r="1091" s="21" customFormat="1" ht="12.75"/>
    <row r="1092" s="21" customFormat="1" ht="12.75"/>
    <row r="1093" s="21" customFormat="1" ht="12.75"/>
    <row r="1094" s="21" customFormat="1" ht="12.75"/>
    <row r="1095" s="21" customFormat="1" ht="12.75">
      <c r="F1095" s="21" t="s">
        <v>342</v>
      </c>
    </row>
    <row r="1096" s="21" customFormat="1" ht="12.75"/>
    <row r="1097" s="21" customFormat="1" ht="12.75"/>
    <row r="1098" s="21" customFormat="1" ht="12.75"/>
    <row r="1099" s="21" customFormat="1" ht="12.75"/>
    <row r="1100" s="21" customFormat="1" ht="12.75"/>
    <row r="1101" s="21" customFormat="1" ht="12.75"/>
    <row r="1102" s="21" customFormat="1" ht="12.75"/>
    <row r="1103" s="21" customFormat="1" ht="12.75"/>
    <row r="1104" s="21" customFormat="1" ht="12.75"/>
    <row r="1105" s="21" customFormat="1" ht="12.75"/>
    <row r="1106" s="21" customFormat="1" ht="12.75"/>
    <row r="1107" s="21" customFormat="1" ht="12.75"/>
    <row r="1108" s="21" customFormat="1" ht="12.75"/>
    <row r="1109" s="21" customFormat="1" ht="12.75"/>
    <row r="1110" s="21" customFormat="1" ht="12.75"/>
    <row r="1111" s="21" customFormat="1" ht="12.75"/>
    <row r="1112" s="21" customFormat="1" ht="12.75"/>
    <row r="1113" s="21" customFormat="1" ht="12.75"/>
    <row r="1114" s="21" customFormat="1" ht="12.75"/>
    <row r="1115" s="21" customFormat="1" ht="12.75"/>
    <row r="1116" s="21" customFormat="1" ht="12.75"/>
    <row r="1117" s="21" customFormat="1" ht="12.75"/>
    <row r="1118" s="21" customFormat="1" ht="12.75"/>
    <row r="1119" s="21" customFormat="1" ht="12.75"/>
    <row r="1120" s="21" customFormat="1" ht="12.75"/>
    <row r="1121" s="21" customFormat="1" ht="12.75"/>
    <row r="1122" s="21" customFormat="1" ht="12.75"/>
    <row r="1123" s="21" customFormat="1" ht="12.75"/>
    <row r="1124" s="21" customFormat="1" ht="12.75"/>
    <row r="1125" s="21" customFormat="1" ht="12.75"/>
    <row r="1126" s="21" customFormat="1" ht="12.75"/>
    <row r="1127" s="21" customFormat="1" ht="12.75"/>
    <row r="1128" s="21" customFormat="1" ht="12.75"/>
    <row r="1129" s="21" customFormat="1" ht="12.75"/>
    <row r="1130" s="21" customFormat="1" ht="12.75"/>
    <row r="1131" s="21" customFormat="1" ht="12.75"/>
    <row r="1132" s="21" customFormat="1" ht="12.75"/>
    <row r="1133" s="21" customFormat="1" ht="12.75"/>
    <row r="1134" s="21" customFormat="1" ht="12.75"/>
    <row r="1135" s="21" customFormat="1" ht="12.75"/>
    <row r="1136" s="21" customFormat="1" ht="12.75"/>
    <row r="1137" s="21" customFormat="1" ht="12.75"/>
    <row r="1138" s="21" customFormat="1" ht="12.75"/>
    <row r="1139" s="21" customFormat="1" ht="12.75"/>
    <row r="1140" s="21" customFormat="1" ht="12.75"/>
    <row r="1141" s="21" customFormat="1" ht="12.75"/>
    <row r="1142" s="21" customFormat="1" ht="12.75"/>
    <row r="1143" s="21" customFormat="1" ht="12.75"/>
    <row r="1144" s="21" customFormat="1" ht="12.75"/>
    <row r="1145" s="21" customFormat="1" ht="12.75"/>
    <row r="1146" s="21" customFormat="1" ht="12.75"/>
    <row r="1147" s="21" customFormat="1" ht="12.75"/>
    <row r="1148" s="21" customFormat="1" ht="12.75"/>
    <row r="1149" s="21" customFormat="1" ht="12.75"/>
    <row r="1150" s="21" customFormat="1" ht="12.75"/>
    <row r="1151" s="21" customFormat="1" ht="12.75"/>
    <row r="1152" s="21" customFormat="1" ht="12.75"/>
    <row r="1153" s="21" customFormat="1" ht="12.75"/>
    <row r="1154" s="21" customFormat="1" ht="12.75"/>
    <row r="1155" s="21" customFormat="1" ht="12.75"/>
    <row r="1156" s="21" customFormat="1" ht="12.75"/>
    <row r="1157" s="21" customFormat="1" ht="12.75"/>
    <row r="1158" s="21" customFormat="1" ht="12.75"/>
    <row r="1159" s="21" customFormat="1" ht="12.75"/>
    <row r="1160" s="21" customFormat="1" ht="12.75"/>
    <row r="1161" s="21" customFormat="1" ht="12.75"/>
    <row r="1162" s="21" customFormat="1" ht="12.75"/>
    <row r="1163" s="21" customFormat="1" ht="12.75"/>
    <row r="1164" s="21" customFormat="1" ht="12.75"/>
    <row r="1165" s="21" customFormat="1" ht="12.75"/>
    <row r="1166" s="21" customFormat="1" ht="12.75"/>
    <row r="1167" s="21" customFormat="1" ht="12.75"/>
    <row r="1168" s="21" customFormat="1" ht="12.75"/>
    <row r="1169" s="21" customFormat="1" ht="12.75"/>
    <row r="1170" s="21" customFormat="1" ht="12.75"/>
    <row r="1171" s="21" customFormat="1" ht="12.75"/>
    <row r="1172" s="21" customFormat="1" ht="12.75"/>
    <row r="1173" s="21" customFormat="1" ht="12.75"/>
    <row r="1174" s="21" customFormat="1" ht="12.75"/>
    <row r="1175" s="21" customFormat="1" ht="12.75"/>
    <row r="1176" s="21" customFormat="1" ht="12.75"/>
    <row r="1177" s="21" customFormat="1" ht="12.75"/>
    <row r="1178" s="21" customFormat="1" ht="12.75"/>
    <row r="1179" s="21" customFormat="1" ht="12.75"/>
    <row r="1180" s="21" customFormat="1" ht="12.75"/>
    <row r="1181" s="21" customFormat="1" ht="12.75"/>
    <row r="1182" s="21" customFormat="1" ht="12.75"/>
    <row r="1183" s="21" customFormat="1" ht="12.75"/>
    <row r="1184" s="21" customFormat="1" ht="12.75"/>
    <row r="1185" s="21" customFormat="1" ht="12.75"/>
    <row r="1186" s="21" customFormat="1" ht="12.75"/>
    <row r="1187" s="21" customFormat="1" ht="12.75"/>
    <row r="1188" s="21" customFormat="1" ht="12.75"/>
    <row r="1189" s="21" customFormat="1" ht="12.75"/>
    <row r="1190" s="21" customFormat="1" ht="12.75"/>
    <row r="1191" s="21" customFormat="1" ht="12.75"/>
    <row r="1192" s="21" customFormat="1" ht="12.75"/>
    <row r="1193" s="21" customFormat="1" ht="12.75"/>
    <row r="1194" s="21" customFormat="1" ht="12.75"/>
    <row r="1195" s="21" customFormat="1" ht="12.75"/>
    <row r="1196" s="21" customFormat="1" ht="12.75"/>
    <row r="1197" s="21" customFormat="1" ht="12.75"/>
    <row r="1198" s="21" customFormat="1" ht="12.75"/>
    <row r="1199" s="21" customFormat="1" ht="12.75"/>
    <row r="1200" s="21" customFormat="1" ht="12.75"/>
    <row r="1201" s="21" customFormat="1" ht="12.75"/>
    <row r="1202" s="21" customFormat="1" ht="12.75"/>
    <row r="1203" s="21" customFormat="1" ht="12.75"/>
    <row r="1204" s="21" customFormat="1" ht="12.75"/>
    <row r="1205" s="21" customFormat="1" ht="12.75"/>
    <row r="1206" s="21" customFormat="1" ht="12.75"/>
    <row r="1207" s="21" customFormat="1" ht="12.75"/>
    <row r="1208" s="21" customFormat="1" ht="12.75"/>
    <row r="1209" s="21" customFormat="1" ht="12.75"/>
    <row r="1210" s="21" customFormat="1" ht="12.75"/>
    <row r="1211" s="21" customFormat="1" ht="12.75"/>
    <row r="1212" s="21" customFormat="1" ht="12.75"/>
    <row r="1213" s="21" customFormat="1" ht="12.75"/>
    <row r="1214" s="21" customFormat="1" ht="12.75"/>
    <row r="1215" s="21" customFormat="1" ht="12.75"/>
    <row r="1216" s="21" customFormat="1" ht="12.75"/>
    <row r="1217" s="21" customFormat="1" ht="12.75"/>
    <row r="1218" s="21" customFormat="1" ht="12.75"/>
    <row r="1219" s="21" customFormat="1" ht="12.75"/>
    <row r="1220" s="21" customFormat="1" ht="12.75"/>
    <row r="1221" s="21" customFormat="1" ht="12.75"/>
    <row r="1222" s="21" customFormat="1" ht="12.75"/>
    <row r="1223" s="21" customFormat="1" ht="12.75"/>
    <row r="1224" s="21" customFormat="1" ht="12.75"/>
    <row r="1225" s="21" customFormat="1" ht="12.75"/>
    <row r="1226" s="21" customFormat="1" ht="12.75"/>
    <row r="1227" s="21" customFormat="1" ht="12.75"/>
    <row r="1228" s="21" customFormat="1" ht="12.75"/>
    <row r="1229" s="21" customFormat="1" ht="12.75"/>
    <row r="1230" s="21" customFormat="1" ht="12.75"/>
    <row r="1231" s="21" customFormat="1" ht="12.75"/>
    <row r="1232" s="21" customFormat="1" ht="12.75"/>
    <row r="1233" s="21" customFormat="1" ht="12.75"/>
    <row r="1234" s="21" customFormat="1" ht="12.75"/>
    <row r="1235" s="21" customFormat="1" ht="12.75"/>
    <row r="1236" s="21" customFormat="1" ht="12.75"/>
    <row r="1237" s="21" customFormat="1" ht="12.75"/>
    <row r="1238" s="21" customFormat="1" ht="12.75"/>
    <row r="1239" s="21" customFormat="1" ht="12.75"/>
    <row r="1240" s="21" customFormat="1" ht="12.75"/>
    <row r="1241" s="21" customFormat="1" ht="12.75"/>
    <row r="1242" s="21" customFormat="1" ht="12.75"/>
    <row r="1243" s="21" customFormat="1" ht="12.75"/>
    <row r="1244" s="21" customFormat="1" ht="12.75"/>
    <row r="1245" s="21" customFormat="1" ht="12.75"/>
    <row r="1246" s="21" customFormat="1" ht="12.75"/>
    <row r="1247" s="21" customFormat="1" ht="12.75"/>
    <row r="1248" s="21" customFormat="1" ht="12.75"/>
    <row r="1249" s="21" customFormat="1" ht="12.75"/>
    <row r="1250" s="21" customFormat="1" ht="12.75"/>
    <row r="1251" s="21" customFormat="1" ht="12.75"/>
    <row r="1252" s="21" customFormat="1" ht="12.75"/>
    <row r="1253" s="21" customFormat="1" ht="12.75"/>
    <row r="1254" s="21" customFormat="1" ht="12.75"/>
    <row r="1255" s="21" customFormat="1" ht="12.75"/>
    <row r="1256" s="21" customFormat="1" ht="12.75"/>
    <row r="1257" s="21" customFormat="1" ht="12.75"/>
    <row r="1258" s="21" customFormat="1" ht="12.75"/>
    <row r="1259" s="21" customFormat="1" ht="12.75"/>
    <row r="1260" s="21" customFormat="1" ht="12.75"/>
    <row r="1261" s="21" customFormat="1" ht="12.75"/>
    <row r="1262" s="21" customFormat="1" ht="12.75"/>
    <row r="1263" s="21" customFormat="1" ht="12.75"/>
    <row r="1264" s="21" customFormat="1" ht="12.75"/>
    <row r="1265" s="21" customFormat="1" ht="12.75"/>
    <row r="1266" s="21" customFormat="1" ht="12.75"/>
    <row r="1267" s="21" customFormat="1" ht="12.75"/>
    <row r="1268" s="21" customFormat="1" ht="12.75"/>
    <row r="1269" s="21" customFormat="1" ht="12.75"/>
    <row r="1270" s="21" customFormat="1" ht="12.75"/>
    <row r="1271" s="21" customFormat="1" ht="12.75"/>
    <row r="1272" s="21" customFormat="1" ht="12.75"/>
    <row r="1273" s="21" customFormat="1" ht="12.75"/>
    <row r="1274" s="21" customFormat="1" ht="12.75"/>
    <row r="1275" s="21" customFormat="1" ht="12.75"/>
    <row r="1276" s="21" customFormat="1" ht="12.75"/>
    <row r="1277" s="21" customFormat="1" ht="12.75"/>
    <row r="1278" s="21" customFormat="1" ht="12.75"/>
    <row r="1279" s="21" customFormat="1" ht="12.75"/>
    <row r="1280" s="21" customFormat="1" ht="12.75"/>
    <row r="1281" s="21" customFormat="1" ht="12.75"/>
    <row r="1282" s="21" customFormat="1" ht="12.75"/>
    <row r="1283" s="21" customFormat="1" ht="12.75"/>
    <row r="1284" s="21" customFormat="1" ht="12.75"/>
    <row r="1285" s="21" customFormat="1" ht="12.75"/>
    <row r="1286" s="21" customFormat="1" ht="12.75"/>
    <row r="1287" s="21" customFormat="1" ht="12.75"/>
    <row r="1288" s="21" customFormat="1" ht="12.75"/>
    <row r="1289" s="21" customFormat="1" ht="12.75"/>
    <row r="1290" s="21" customFormat="1" ht="12.75"/>
    <row r="1291" s="21" customFormat="1" ht="12.75"/>
    <row r="1292" s="21" customFormat="1" ht="12.75"/>
    <row r="1293" s="21" customFormat="1" ht="12.75"/>
    <row r="1294" s="21" customFormat="1" ht="12.75"/>
    <row r="1295" s="21" customFormat="1" ht="12.75"/>
    <row r="1296" s="21" customFormat="1" ht="12.75"/>
    <row r="1297" s="21" customFormat="1" ht="12.75"/>
    <row r="1298" s="21" customFormat="1" ht="12.75"/>
    <row r="1299" s="21" customFormat="1" ht="12.75"/>
    <row r="1300" s="21" customFormat="1" ht="12.75"/>
    <row r="1301" s="21" customFormat="1" ht="12.75"/>
    <row r="1302" s="21" customFormat="1" ht="12.75"/>
    <row r="1303" s="21" customFormat="1" ht="12.75"/>
    <row r="1304" s="21" customFormat="1" ht="12.75"/>
    <row r="1305" s="21" customFormat="1" ht="12.75"/>
    <row r="1306" s="21" customFormat="1" ht="12.75"/>
    <row r="1307" s="21" customFormat="1" ht="12.75"/>
    <row r="1308" s="21" customFormat="1" ht="12.75"/>
    <row r="1309" s="21" customFormat="1" ht="12.75"/>
    <row r="1310" s="21" customFormat="1" ht="12.75"/>
    <row r="1311" s="21" customFormat="1" ht="12.75"/>
    <row r="1312" s="21" customFormat="1" ht="12.75"/>
    <row r="1313" s="21" customFormat="1" ht="12.75"/>
    <row r="1314" s="21" customFormat="1" ht="12.75"/>
    <row r="1315" s="21" customFormat="1" ht="12.75"/>
    <row r="1316" s="21" customFormat="1" ht="12.75"/>
    <row r="1317" s="21" customFormat="1" ht="12.75"/>
    <row r="1318" s="21" customFormat="1" ht="12.75"/>
    <row r="1319" s="21" customFormat="1" ht="12.75"/>
    <row r="1320" s="21" customFormat="1" ht="12.75"/>
    <row r="1321" s="21" customFormat="1" ht="12.75"/>
    <row r="1322" s="21" customFormat="1" ht="12.75"/>
    <row r="1323" s="21" customFormat="1" ht="12.75"/>
    <row r="1324" s="21" customFormat="1" ht="12.75"/>
    <row r="1325" s="21" customFormat="1" ht="12.75"/>
    <row r="1326" s="21" customFormat="1" ht="12.75"/>
    <row r="1327" s="21" customFormat="1" ht="12.75"/>
    <row r="1328" s="21" customFormat="1" ht="12.75"/>
    <row r="1329" s="21" customFormat="1" ht="12.75"/>
    <row r="1330" s="21" customFormat="1" ht="12.75"/>
    <row r="1331" s="21" customFormat="1" ht="12.75"/>
    <row r="1332" s="21" customFormat="1" ht="12.75"/>
    <row r="1333" s="21" customFormat="1" ht="12.75"/>
    <row r="1334" s="21" customFormat="1" ht="12.75"/>
    <row r="1335" s="21" customFormat="1" ht="12.75"/>
    <row r="1336" s="21" customFormat="1" ht="12.75"/>
    <row r="1337" s="21" customFormat="1" ht="12.75"/>
    <row r="1338" s="21" customFormat="1" ht="12.75"/>
    <row r="1339" s="21" customFormat="1" ht="12.75"/>
    <row r="1340" s="21" customFormat="1" ht="12.75"/>
    <row r="1341" s="21" customFormat="1" ht="12.75"/>
    <row r="1342" s="21" customFormat="1" ht="12.75"/>
    <row r="1343" s="21" customFormat="1" ht="12.75"/>
    <row r="1344" s="21" customFormat="1" ht="12.75"/>
    <row r="1345" s="21" customFormat="1" ht="12.75"/>
    <row r="1346" s="21" customFormat="1" ht="12.75"/>
    <row r="1347" s="21" customFormat="1" ht="12.75"/>
    <row r="1348" s="21" customFormat="1" ht="12.75"/>
    <row r="1349" s="21" customFormat="1" ht="12.75"/>
    <row r="1350" s="21" customFormat="1" ht="12.75"/>
    <row r="1351" s="21" customFormat="1" ht="12.75"/>
    <row r="1352" s="21" customFormat="1" ht="12.75"/>
    <row r="1353" s="21" customFormat="1" ht="12.75"/>
    <row r="1354" s="21" customFormat="1" ht="12.75"/>
    <row r="1355" s="21" customFormat="1" ht="12.75"/>
    <row r="1356" s="21" customFormat="1" ht="12.75"/>
    <row r="1357" s="21" customFormat="1" ht="12.75"/>
    <row r="1358" s="21" customFormat="1" ht="12.75"/>
    <row r="1359" s="21" customFormat="1" ht="12.75"/>
    <row r="1360" s="21" customFormat="1" ht="12.75"/>
    <row r="1361" s="21" customFormat="1" ht="12.75"/>
    <row r="1362" s="21" customFormat="1" ht="12.75"/>
    <row r="1363" s="21" customFormat="1" ht="12.75"/>
    <row r="1364" s="21" customFormat="1" ht="12.75"/>
    <row r="1365" s="21" customFormat="1" ht="12.75"/>
    <row r="1366" s="21" customFormat="1" ht="12.75"/>
    <row r="1367" s="21" customFormat="1" ht="12.75"/>
    <row r="1368" s="21" customFormat="1" ht="12.75"/>
    <row r="1369" s="21" customFormat="1" ht="12.75"/>
    <row r="1370" s="21" customFormat="1" ht="12.75"/>
    <row r="1371" s="21" customFormat="1" ht="12.75"/>
    <row r="1372" s="21" customFormat="1" ht="12.75"/>
    <row r="1373" s="21" customFormat="1" ht="12.75"/>
    <row r="1374" s="21" customFormat="1" ht="12.75"/>
    <row r="1375" s="21" customFormat="1" ht="12.75"/>
    <row r="1376" s="21" customFormat="1" ht="12.75"/>
    <row r="1377" s="21" customFormat="1" ht="12.75"/>
    <row r="1378" s="21" customFormat="1" ht="12.75"/>
    <row r="1379" s="21" customFormat="1" ht="12.75"/>
    <row r="1380" s="21" customFormat="1" ht="12.75"/>
    <row r="1381" s="21" customFormat="1" ht="12.75"/>
    <row r="1382" s="21" customFormat="1" ht="12.75"/>
    <row r="1383" s="21" customFormat="1" ht="12.75"/>
    <row r="1384" s="21" customFormat="1" ht="12.75"/>
    <row r="1385" s="21" customFormat="1" ht="12.75"/>
    <row r="1386" s="21" customFormat="1" ht="12.75"/>
    <row r="1387" s="21" customFormat="1" ht="12.75"/>
    <row r="1388" s="21" customFormat="1" ht="12.75"/>
    <row r="1389" s="21" customFormat="1" ht="12.75"/>
    <row r="1390" s="21" customFormat="1" ht="12.75"/>
    <row r="1391" s="21" customFormat="1" ht="12.75"/>
    <row r="1392" s="21" customFormat="1" ht="12.75"/>
    <row r="1393" s="21" customFormat="1" ht="12.75"/>
    <row r="1394" s="21" customFormat="1" ht="12.75"/>
    <row r="1395" s="21" customFormat="1" ht="12.75"/>
    <row r="1396" s="21" customFormat="1" ht="12.75"/>
    <row r="1397" s="21" customFormat="1" ht="12.75"/>
    <row r="1398" s="21" customFormat="1" ht="12.75"/>
    <row r="1399" s="21" customFormat="1" ht="12.75"/>
    <row r="1400" s="21" customFormat="1" ht="12.75"/>
    <row r="1401" s="21" customFormat="1" ht="12.75"/>
    <row r="1402" s="21" customFormat="1" ht="12.75"/>
    <row r="1403" s="21" customFormat="1" ht="12.75"/>
    <row r="1404" s="21" customFormat="1" ht="12.75"/>
    <row r="1405" s="21" customFormat="1" ht="12.75"/>
    <row r="1406" s="21" customFormat="1" ht="12.75"/>
    <row r="1407" s="21" customFormat="1" ht="12.75"/>
    <row r="1408" s="21" customFormat="1" ht="12.75"/>
    <row r="1409" s="21" customFormat="1" ht="12.75"/>
    <row r="1410" s="21" customFormat="1" ht="12.75"/>
    <row r="1411" s="21" customFormat="1" ht="12.75"/>
    <row r="1412" s="21" customFormat="1" ht="12.75"/>
    <row r="1413" s="21" customFormat="1" ht="12.75"/>
    <row r="1414" s="21" customFormat="1" ht="12.75"/>
    <row r="1415" s="21" customFormat="1" ht="12.75"/>
    <row r="1416" s="21" customFormat="1" ht="12.75"/>
    <row r="1417" s="21" customFormat="1" ht="12.75"/>
    <row r="1418" s="21" customFormat="1" ht="12.75"/>
    <row r="1419" s="21" customFormat="1" ht="12.75"/>
    <row r="1420" s="21" customFormat="1" ht="12.75"/>
    <row r="1421" s="21" customFormat="1" ht="12.75"/>
    <row r="1422" s="21" customFormat="1" ht="12.75"/>
    <row r="1423" s="21" customFormat="1" ht="12.75"/>
    <row r="1424" s="21" customFormat="1" ht="12.75"/>
    <row r="1425" s="21" customFormat="1" ht="12.75"/>
    <row r="1426" s="21" customFormat="1" ht="12.75"/>
    <row r="1427" s="21" customFormat="1" ht="12.75"/>
    <row r="1428" s="21" customFormat="1" ht="12.75"/>
    <row r="1429" s="21" customFormat="1" ht="12.75"/>
    <row r="1430" s="21" customFormat="1" ht="12.75"/>
    <row r="1431" s="21" customFormat="1" ht="12.75"/>
    <row r="1432" s="21" customFormat="1" ht="12.75"/>
    <row r="1433" s="21" customFormat="1" ht="12.75"/>
    <row r="1434" s="21" customFormat="1" ht="12.75"/>
    <row r="1435" s="21" customFormat="1" ht="12.75"/>
    <row r="1436" s="21" customFormat="1" ht="12.75"/>
    <row r="1437" s="21" customFormat="1" ht="12.75"/>
    <row r="1438" s="21" customFormat="1" ht="12.75"/>
    <row r="1439" s="21" customFormat="1" ht="12.75"/>
    <row r="1440" s="21" customFormat="1" ht="12.75"/>
    <row r="1441" s="21" customFormat="1" ht="12.75"/>
    <row r="1442" s="21" customFormat="1" ht="12.75"/>
    <row r="1443" s="21" customFormat="1" ht="12.75"/>
    <row r="1444" s="21" customFormat="1" ht="12.75"/>
    <row r="1445" s="21" customFormat="1" ht="12.75"/>
    <row r="1446" s="21" customFormat="1" ht="12.75"/>
    <row r="1447" s="21" customFormat="1" ht="12.75"/>
    <row r="1448" s="21" customFormat="1" ht="12.75"/>
    <row r="1449" s="21" customFormat="1" ht="12.75"/>
    <row r="1450" s="21" customFormat="1" ht="12.75"/>
    <row r="1451" s="21" customFormat="1" ht="12.75"/>
    <row r="1452" s="21" customFormat="1" ht="12.75"/>
    <row r="1453" s="21" customFormat="1" ht="12.75"/>
    <row r="1454" s="21" customFormat="1" ht="12.75"/>
    <row r="1455" s="21" customFormat="1" ht="12.75"/>
    <row r="1456" s="21" customFormat="1" ht="12.75"/>
    <row r="1457" s="21" customFormat="1" ht="12.75"/>
    <row r="1458" s="21" customFormat="1" ht="12.75"/>
    <row r="1459" s="21" customFormat="1" ht="12.75"/>
    <row r="1460" s="21" customFormat="1" ht="12.75"/>
    <row r="1461" s="21" customFormat="1" ht="12.75"/>
    <row r="1462" s="21" customFormat="1" ht="12.75"/>
    <row r="1463" s="21" customFormat="1" ht="12.75"/>
    <row r="1464" s="21" customFormat="1" ht="12.75"/>
    <row r="1465" s="21" customFormat="1" ht="12.75"/>
    <row r="1466" s="21" customFormat="1" ht="12.75"/>
    <row r="1467" s="21" customFormat="1" ht="12.75"/>
    <row r="1468" s="21" customFormat="1" ht="12.75"/>
    <row r="1469" s="21" customFormat="1" ht="12.75"/>
    <row r="1470" s="21" customFormat="1" ht="12.75"/>
    <row r="1471" s="21" customFormat="1" ht="12.75"/>
    <row r="1472" s="21" customFormat="1" ht="12.75"/>
    <row r="1473" s="21" customFormat="1" ht="12.75"/>
    <row r="1474" s="21" customFormat="1" ht="12.75"/>
    <row r="1475" s="21" customFormat="1" ht="12.75"/>
    <row r="1476" s="21" customFormat="1" ht="12.75"/>
    <row r="1477" s="21" customFormat="1" ht="12.75"/>
    <row r="1478" s="21" customFormat="1" ht="12.75"/>
    <row r="1479" s="21" customFormat="1" ht="12.75"/>
    <row r="1480" s="21" customFormat="1" ht="12.75"/>
    <row r="1481" s="21" customFormat="1" ht="12.75"/>
    <row r="1482" s="21" customFormat="1" ht="12.75"/>
    <row r="1483" s="21" customFormat="1" ht="12.75"/>
    <row r="1484" s="21" customFormat="1" ht="12.75"/>
    <row r="1485" s="21" customFormat="1" ht="12.75"/>
    <row r="1486" s="21" customFormat="1" ht="12.75"/>
    <row r="1487" s="21" customFormat="1" ht="12.75"/>
    <row r="1488" s="21" customFormat="1" ht="12.75"/>
    <row r="1489" s="21" customFormat="1" ht="12.75"/>
    <row r="1490" s="21" customFormat="1" ht="12.75"/>
    <row r="1491" s="21" customFormat="1" ht="12.75"/>
    <row r="1492" s="21" customFormat="1" ht="12.75"/>
    <row r="1493" s="21" customFormat="1" ht="12.75"/>
    <row r="1494" s="21" customFormat="1" ht="12.75"/>
    <row r="1495" s="21" customFormat="1" ht="12.75"/>
    <row r="1496" s="21" customFormat="1" ht="12.75"/>
    <row r="1497" s="21" customFormat="1" ht="12.75"/>
    <row r="1498" s="21" customFormat="1" ht="12.75"/>
    <row r="1499" s="21" customFormat="1" ht="12.75"/>
    <row r="1500" s="21" customFormat="1" ht="12.75"/>
    <row r="1501" s="21" customFormat="1" ht="12.75"/>
    <row r="1502" s="21" customFormat="1" ht="12.75"/>
    <row r="1503" s="21" customFormat="1" ht="12.75"/>
    <row r="1504" s="21" customFormat="1" ht="12.75"/>
    <row r="1505" s="21" customFormat="1" ht="12.75"/>
    <row r="1506" s="21" customFormat="1" ht="12.75"/>
    <row r="1507" s="21" customFormat="1" ht="12.75"/>
    <row r="1508" s="21" customFormat="1" ht="12.75"/>
    <row r="1509" s="21" customFormat="1" ht="12.75"/>
    <row r="1510" s="21" customFormat="1" ht="12.75"/>
    <row r="1511" s="21" customFormat="1" ht="12.75"/>
    <row r="1512" s="21" customFormat="1" ht="12.75"/>
    <row r="1513" s="21" customFormat="1" ht="12.75"/>
    <row r="1514" s="21" customFormat="1" ht="12.75"/>
    <row r="1515" s="21" customFormat="1" ht="12.75"/>
    <row r="1516" s="21" customFormat="1" ht="12.75"/>
    <row r="1517" s="21" customFormat="1" ht="12.75"/>
    <row r="1518" s="21" customFormat="1" ht="12.75"/>
    <row r="1519" s="21" customFormat="1" ht="12.75"/>
    <row r="1520" s="21" customFormat="1" ht="12.75"/>
    <row r="1521" s="21" customFormat="1" ht="12.75"/>
    <row r="1522" s="21" customFormat="1" ht="12.75"/>
    <row r="1523" s="21" customFormat="1" ht="12.75"/>
    <row r="1524" s="21" customFormat="1" ht="12.75"/>
    <row r="1525" s="21" customFormat="1" ht="12.75"/>
    <row r="1526" s="21" customFormat="1" ht="12.75"/>
    <row r="1527" s="21" customFormat="1" ht="12.75"/>
    <row r="1528" s="21" customFormat="1" ht="12.75"/>
    <row r="1529" s="21" customFormat="1" ht="12.75"/>
    <row r="1530" s="21" customFormat="1" ht="12.75"/>
    <row r="1531" s="21" customFormat="1" ht="12.75"/>
    <row r="1532" s="21" customFormat="1" ht="12.75"/>
    <row r="1533" s="21" customFormat="1" ht="12.75"/>
    <row r="1534" s="21" customFormat="1" ht="12.75"/>
    <row r="1535" s="21" customFormat="1" ht="12.75"/>
    <row r="1536" s="21" customFormat="1" ht="12.75"/>
    <row r="1537" s="21" customFormat="1" ht="12.75"/>
    <row r="1538" s="21" customFormat="1" ht="12.75"/>
    <row r="1539" s="21" customFormat="1" ht="12.75"/>
    <row r="1540" s="21" customFormat="1" ht="12.75"/>
    <row r="1541" s="21" customFormat="1" ht="12.75"/>
    <row r="1542" s="21" customFormat="1" ht="12.75"/>
    <row r="1543" s="21" customFormat="1" ht="12.75"/>
    <row r="1544" s="21" customFormat="1" ht="12.75"/>
    <row r="1545" s="21" customFormat="1" ht="12.75"/>
    <row r="1546" s="21" customFormat="1" ht="12.75"/>
    <row r="1547" s="21" customFormat="1" ht="12.75"/>
    <row r="1548" s="21" customFormat="1" ht="12.75"/>
    <row r="1549" s="21" customFormat="1" ht="12.75"/>
    <row r="1550" s="21" customFormat="1" ht="12.75"/>
    <row r="1551" s="21" customFormat="1" ht="12.75"/>
    <row r="1552" s="21" customFormat="1" ht="12.75"/>
    <row r="1553" s="21" customFormat="1" ht="12.75"/>
    <row r="1554" s="21" customFormat="1" ht="12.75"/>
    <row r="1555" s="21" customFormat="1" ht="12.75"/>
    <row r="1556" s="21" customFormat="1" ht="12.75"/>
    <row r="1557" s="21" customFormat="1" ht="12.75"/>
    <row r="1558" s="21" customFormat="1" ht="12.75"/>
    <row r="1559" s="21" customFormat="1" ht="12.75"/>
    <row r="1560" s="21" customFormat="1" ht="12.75"/>
    <row r="1561" s="21" customFormat="1" ht="12.75"/>
    <row r="1562" s="21" customFormat="1" ht="12.75"/>
    <row r="1563" s="21" customFormat="1" ht="12.75"/>
    <row r="1564" s="21" customFormat="1" ht="12.75"/>
    <row r="1565" s="21" customFormat="1" ht="12.75"/>
    <row r="1566" s="21" customFormat="1" ht="12.75"/>
    <row r="1567" s="21" customFormat="1" ht="12.75"/>
    <row r="1568" s="21" customFormat="1" ht="12.75"/>
    <row r="1569" s="21" customFormat="1" ht="12.75"/>
    <row r="1570" s="21" customFormat="1" ht="12.75"/>
    <row r="1571" s="21" customFormat="1" ht="12.75"/>
    <row r="1572" s="21" customFormat="1" ht="12.75"/>
    <row r="1573" s="21" customFormat="1" ht="12.75"/>
    <row r="1574" s="21" customFormat="1" ht="12.75"/>
    <row r="1575" s="21" customFormat="1" ht="12.75"/>
    <row r="1576" s="21" customFormat="1" ht="12.75"/>
    <row r="1577" s="21" customFormat="1" ht="12.75"/>
    <row r="1578" s="21" customFormat="1" ht="12.75"/>
    <row r="1579" s="21" customFormat="1" ht="12.75"/>
    <row r="1580" s="21" customFormat="1" ht="12.75"/>
    <row r="1581" s="21" customFormat="1" ht="12.75"/>
    <row r="1582" s="21" customFormat="1" ht="12.75"/>
    <row r="1583" s="21" customFormat="1" ht="12.75"/>
    <row r="1584" s="21" customFormat="1" ht="12.75"/>
    <row r="1585" s="21" customFormat="1" ht="12.75"/>
    <row r="1586" s="21" customFormat="1" ht="12.75"/>
    <row r="1587" s="21" customFormat="1" ht="12.75"/>
    <row r="1588" s="21" customFormat="1" ht="12.75"/>
    <row r="1589" s="21" customFormat="1" ht="12.75"/>
    <row r="1590" s="21" customFormat="1" ht="12.75"/>
    <row r="1591" s="21" customFormat="1" ht="12.75"/>
    <row r="1592" s="21" customFormat="1" ht="12.75"/>
    <row r="1593" s="21" customFormat="1" ht="12.75"/>
    <row r="1594" s="21" customFormat="1" ht="12.75"/>
    <row r="1595" s="21" customFormat="1" ht="12.75"/>
    <row r="1596" s="21" customFormat="1" ht="12.75"/>
    <row r="1597" s="21" customFormat="1" ht="12.75"/>
    <row r="1598" s="21" customFormat="1" ht="12.75"/>
    <row r="1599" s="21" customFormat="1" ht="12.75"/>
    <row r="1600" s="21" customFormat="1" ht="12.75"/>
    <row r="1601" s="21" customFormat="1" ht="12.75"/>
    <row r="1602" s="21" customFormat="1" ht="12.75"/>
    <row r="1603" s="21" customFormat="1" ht="12.75"/>
    <row r="1604" s="21" customFormat="1" ht="12.75"/>
    <row r="1605" s="21" customFormat="1" ht="12.75"/>
    <row r="1606" s="21" customFormat="1" ht="12.75"/>
    <row r="1607" s="21" customFormat="1" ht="12.75"/>
    <row r="1608" s="21" customFormat="1" ht="12.75"/>
    <row r="1609" s="21" customFormat="1" ht="12.75"/>
    <row r="1610" s="21" customFormat="1" ht="12.75"/>
    <row r="1611" s="21" customFormat="1" ht="12.75"/>
    <row r="1612" s="21" customFormat="1" ht="12.75"/>
    <row r="1613" s="21" customFormat="1" ht="12.75"/>
    <row r="1614" s="21" customFormat="1" ht="12.75"/>
    <row r="1615" s="21" customFormat="1" ht="12.75"/>
    <row r="1616" s="21" customFormat="1" ht="12.75"/>
    <row r="1617" s="21" customFormat="1" ht="12.75"/>
    <row r="1618" s="21" customFormat="1" ht="12.75"/>
    <row r="1619" s="21" customFormat="1" ht="12.75"/>
    <row r="1620" s="21" customFormat="1" ht="12.75"/>
    <row r="1621" s="21" customFormat="1" ht="12.75"/>
    <row r="1622" s="21" customFormat="1" ht="12.75"/>
    <row r="1623" s="21" customFormat="1" ht="12.75"/>
    <row r="1624" s="21" customFormat="1" ht="12.75"/>
    <row r="1625" s="21" customFormat="1" ht="12.75"/>
    <row r="1626" s="21" customFormat="1" ht="12.75"/>
    <row r="1627" s="21" customFormat="1" ht="12.75"/>
    <row r="1628" s="21" customFormat="1" ht="12.75"/>
    <row r="1629" s="21" customFormat="1" ht="12.75"/>
    <row r="1630" s="21" customFormat="1" ht="12.75"/>
    <row r="1631" s="21" customFormat="1" ht="12.75"/>
    <row r="1632" s="21" customFormat="1" ht="12.75"/>
    <row r="1633" s="21" customFormat="1" ht="12.75"/>
    <row r="1634" s="21" customFormat="1" ht="12.75"/>
    <row r="1635" s="21" customFormat="1" ht="12.75"/>
    <row r="1636" s="21" customFormat="1" ht="12.75"/>
    <row r="1637" s="21" customFormat="1" ht="12.75"/>
    <row r="1638" s="21" customFormat="1" ht="12.75"/>
    <row r="1639" s="21" customFormat="1" ht="12.75"/>
    <row r="1640" s="21" customFormat="1" ht="12.75"/>
    <row r="1641" s="21" customFormat="1" ht="12.75"/>
    <row r="1642" s="21" customFormat="1" ht="12.75"/>
    <row r="1643" s="21" customFormat="1" ht="12.75"/>
    <row r="1644" s="21" customFormat="1" ht="12.75"/>
    <row r="1645" s="21" customFormat="1" ht="12.75"/>
    <row r="1646" s="21" customFormat="1" ht="12.75"/>
    <row r="1647" s="21" customFormat="1" ht="12.75"/>
    <row r="1648" s="21" customFormat="1" ht="12.75"/>
    <row r="1649" s="21" customFormat="1" ht="12.75"/>
    <row r="1650" s="21" customFormat="1" ht="12.75"/>
    <row r="1651" s="21" customFormat="1" ht="12.75"/>
    <row r="1652" s="21" customFormat="1" ht="12.75"/>
    <row r="1653" s="21" customFormat="1" ht="12.75"/>
    <row r="1654" s="21" customFormat="1" ht="12.75"/>
    <row r="1655" s="21" customFormat="1" ht="12.75"/>
    <row r="1656" s="21" customFormat="1" ht="12.75"/>
    <row r="1657" s="21" customFormat="1" ht="12.75"/>
    <row r="1658" s="21" customFormat="1" ht="12.75"/>
    <row r="1659" s="21" customFormat="1" ht="12.75"/>
    <row r="1660" s="21" customFormat="1" ht="12.75"/>
    <row r="1661" s="21" customFormat="1" ht="12.75"/>
    <row r="1662" s="21" customFormat="1" ht="12.75"/>
    <row r="1663" s="21" customFormat="1" ht="12.75"/>
    <row r="1664" s="21" customFormat="1" ht="12.75"/>
    <row r="1665" s="21" customFormat="1" ht="12.75"/>
    <row r="1666" s="21" customFormat="1" ht="12.75"/>
    <row r="1667" s="21" customFormat="1" ht="12.75"/>
    <row r="1668" s="21" customFormat="1" ht="12.75"/>
    <row r="1669" s="21" customFormat="1" ht="12.75"/>
    <row r="1670" s="21" customFormat="1" ht="12.75"/>
    <row r="1671" s="21" customFormat="1" ht="12.75"/>
    <row r="1672" s="21" customFormat="1" ht="12.75"/>
    <row r="1673" s="21" customFormat="1" ht="12.75"/>
    <row r="1674" s="21" customFormat="1" ht="12.75"/>
    <row r="1675" s="21" customFormat="1" ht="12.75"/>
    <row r="1676" s="21" customFormat="1" ht="12.75"/>
    <row r="1677" s="21" customFormat="1" ht="12.75"/>
    <row r="1678" s="21" customFormat="1" ht="12.75"/>
    <row r="1679" s="21" customFormat="1" ht="12.75"/>
    <row r="1680" s="21" customFormat="1" ht="12.75"/>
    <row r="1681" s="21" customFormat="1" ht="12.75"/>
    <row r="1682" s="21" customFormat="1" ht="12.75"/>
    <row r="1683" s="21" customFormat="1" ht="12.75"/>
    <row r="1684" s="21" customFormat="1" ht="12.75"/>
    <row r="1685" s="21" customFormat="1" ht="12.75"/>
    <row r="1686" s="21" customFormat="1" ht="12.75"/>
    <row r="1687" s="21" customFormat="1" ht="12.75"/>
    <row r="1688" s="21" customFormat="1" ht="12.75"/>
    <row r="1689" s="21" customFormat="1" ht="12.75"/>
    <row r="1690" s="21" customFormat="1" ht="12.75"/>
    <row r="1691" s="21" customFormat="1" ht="12.75"/>
    <row r="1692" s="21" customFormat="1" ht="12.75"/>
    <row r="1693" s="21" customFormat="1" ht="12.75"/>
    <row r="1694" s="21" customFormat="1" ht="12.75"/>
    <row r="1695" s="21" customFormat="1" ht="12.75"/>
    <row r="1696" s="21" customFormat="1" ht="12.75"/>
    <row r="1697" s="21" customFormat="1" ht="12.75"/>
    <row r="1698" s="21" customFormat="1" ht="12.75"/>
    <row r="1699" s="21" customFormat="1" ht="12.75"/>
    <row r="1700" s="21" customFormat="1" ht="12.75"/>
    <row r="1701" s="21" customFormat="1" ht="12.75"/>
    <row r="1702" s="21" customFormat="1" ht="12.75"/>
    <row r="1703" s="21" customFormat="1" ht="12.75"/>
    <row r="1704" s="21" customFormat="1" ht="12.75"/>
    <row r="1705" s="21" customFormat="1" ht="12.75"/>
    <row r="1706" s="21" customFormat="1" ht="12.75"/>
    <row r="1707" s="21" customFormat="1" ht="12.75"/>
    <row r="1708" s="21" customFormat="1" ht="12.75"/>
    <row r="1709" s="21" customFormat="1" ht="12.75"/>
    <row r="1710" s="21" customFormat="1" ht="12.75"/>
    <row r="1711" s="21" customFormat="1" ht="12.75"/>
    <row r="1712" s="21" customFormat="1" ht="12.75"/>
    <row r="1713" s="21" customFormat="1" ht="12.75"/>
    <row r="1714" s="21" customFormat="1" ht="12.75"/>
    <row r="1715" s="21" customFormat="1" ht="12.75"/>
    <row r="1716" s="21" customFormat="1" ht="12.75"/>
    <row r="1717" s="21" customFormat="1" ht="12.75"/>
    <row r="1718" s="21" customFormat="1" ht="12.75"/>
    <row r="1719" s="21" customFormat="1" ht="12.75"/>
    <row r="1720" s="21" customFormat="1" ht="12.75"/>
    <row r="1721" s="21" customFormat="1" ht="12.75"/>
    <row r="1722" s="21" customFormat="1" ht="12.75"/>
    <row r="1723" s="21" customFormat="1" ht="12.75"/>
    <row r="1724" s="21" customFormat="1" ht="12.75"/>
    <row r="1725" s="21" customFormat="1" ht="12.75"/>
    <row r="1726" s="21" customFormat="1" ht="12.75"/>
    <row r="1727" s="21" customFormat="1" ht="12.75"/>
    <row r="1728" s="21" customFormat="1" ht="12.75"/>
    <row r="1729" s="21" customFormat="1" ht="12.75"/>
    <row r="1730" s="21" customFormat="1" ht="12.75"/>
    <row r="1731" s="21" customFormat="1" ht="12.75"/>
    <row r="1732" s="21" customFormat="1" ht="12.75"/>
    <row r="1733" s="21" customFormat="1" ht="12.75"/>
    <row r="1734" s="21" customFormat="1" ht="12.75"/>
    <row r="1735" s="21" customFormat="1" ht="12.75"/>
    <row r="1736" s="21" customFormat="1" ht="12.75"/>
    <row r="1737" s="21" customFormat="1" ht="12.75"/>
    <row r="1738" s="21" customFormat="1" ht="12.75"/>
    <row r="1739" s="21" customFormat="1" ht="12.75"/>
    <row r="1740" s="21" customFormat="1" ht="12.75"/>
    <row r="1741" s="21" customFormat="1" ht="12.75"/>
    <row r="1742" s="21" customFormat="1" ht="12.75"/>
    <row r="1743" s="21" customFormat="1" ht="12.75"/>
    <row r="1744" s="21" customFormat="1" ht="12.75"/>
    <row r="1745" s="21" customFormat="1" ht="12.75"/>
    <row r="1746" s="21" customFormat="1" ht="12.75"/>
    <row r="1747" s="21" customFormat="1" ht="12.75"/>
    <row r="1748" s="21" customFormat="1" ht="12.75"/>
    <row r="1749" s="21" customFormat="1" ht="12.75"/>
    <row r="1750" s="21" customFormat="1" ht="12.75"/>
    <row r="1751" s="21" customFormat="1" ht="12.75"/>
    <row r="1752" s="21" customFormat="1" ht="12.75"/>
    <row r="1753" s="21" customFormat="1" ht="12.75"/>
    <row r="1754" s="21" customFormat="1" ht="12.75"/>
    <row r="1755" s="21" customFormat="1" ht="12.75"/>
    <row r="1756" s="21" customFormat="1" ht="12.75"/>
    <row r="1757" s="21" customFormat="1" ht="12.75"/>
    <row r="1758" s="21" customFormat="1" ht="12.75"/>
    <row r="1759" s="21" customFormat="1" ht="12.75"/>
    <row r="1760" s="21" customFormat="1" ht="12.75"/>
    <row r="1761" s="21" customFormat="1" ht="12.75"/>
    <row r="1762" s="21" customFormat="1" ht="12.75"/>
    <row r="1763" s="21" customFormat="1" ht="12.75"/>
    <row r="1764" s="21" customFormat="1" ht="12.75"/>
    <row r="1765" s="21" customFormat="1" ht="12.75"/>
    <row r="1766" s="21" customFormat="1" ht="12.75"/>
    <row r="1767" s="21" customFormat="1" ht="12.75"/>
    <row r="1768" s="21" customFormat="1" ht="12.75"/>
    <row r="1769" s="21" customFormat="1" ht="12.75"/>
    <row r="1770" s="21" customFormat="1" ht="12.75"/>
    <row r="1771" s="21" customFormat="1" ht="12.75"/>
    <row r="1772" s="21" customFormat="1" ht="12.75"/>
    <row r="1773" s="21" customFormat="1" ht="12.75"/>
    <row r="1774" s="21" customFormat="1" ht="12.75"/>
    <row r="1775" s="21" customFormat="1" ht="12.75"/>
    <row r="1776" s="21" customFormat="1" ht="12.75"/>
    <row r="1777" s="21" customFormat="1" ht="12.75"/>
    <row r="1778" s="21" customFormat="1" ht="12.75"/>
    <row r="1779" s="21" customFormat="1" ht="12.75"/>
    <row r="1780" s="21" customFormat="1" ht="12.75"/>
    <row r="1781" s="21" customFormat="1" ht="12.75"/>
    <row r="1782" s="21" customFormat="1" ht="12.75"/>
    <row r="1783" s="21" customFormat="1" ht="12.75"/>
    <row r="1784" s="21" customFormat="1" ht="12.75"/>
    <row r="1785" s="21" customFormat="1" ht="12.75"/>
    <row r="1786" s="21" customFormat="1" ht="12.75"/>
    <row r="1787" s="21" customFormat="1" ht="12.75"/>
    <row r="1788" s="21" customFormat="1" ht="12.75"/>
    <row r="1789" s="21" customFormat="1" ht="12.75"/>
    <row r="1790" s="21" customFormat="1" ht="12.75"/>
    <row r="1791" s="21" customFormat="1" ht="12.75"/>
    <row r="1792" s="21" customFormat="1" ht="12.75"/>
    <row r="1793" s="21" customFormat="1" ht="12.75"/>
    <row r="1794" s="21" customFormat="1" ht="12.75"/>
    <row r="1795" s="21" customFormat="1" ht="12.75"/>
    <row r="1796" s="21" customFormat="1" ht="12.75"/>
    <row r="1797" s="21" customFormat="1" ht="12.75"/>
    <row r="1798" s="21" customFormat="1" ht="12.75"/>
    <row r="1799" s="21" customFormat="1" ht="12.75"/>
    <row r="1800" s="21" customFormat="1" ht="12.75"/>
    <row r="1801" s="21" customFormat="1" ht="12.75"/>
    <row r="1802" s="21" customFormat="1" ht="12.75"/>
    <row r="1803" s="21" customFormat="1" ht="12.75"/>
    <row r="1804" s="21" customFormat="1" ht="12.75"/>
    <row r="1805" s="21" customFormat="1" ht="12.75"/>
    <row r="1806" s="21" customFormat="1" ht="12.75"/>
    <row r="1807" s="21" customFormat="1" ht="12.75"/>
    <row r="1808" s="21" customFormat="1" ht="12.75"/>
    <row r="1809" s="21" customFormat="1" ht="12.75"/>
    <row r="1810" s="21" customFormat="1" ht="12.75"/>
    <row r="1811" s="21" customFormat="1" ht="12.75"/>
    <row r="1812" s="21" customFormat="1" ht="12.75"/>
    <row r="1813" s="21" customFormat="1" ht="12.75"/>
    <row r="1814" s="21" customFormat="1" ht="12.75"/>
    <row r="1815" s="21" customFormat="1" ht="12.75"/>
    <row r="1816" s="21" customFormat="1" ht="12.75"/>
    <row r="1817" s="21" customFormat="1" ht="12.75"/>
    <row r="1818" s="21" customFormat="1" ht="12.75"/>
    <row r="1819" s="21" customFormat="1" ht="12.75"/>
    <row r="1820" s="21" customFormat="1" ht="12.75"/>
    <row r="1821" s="21" customFormat="1" ht="12.75"/>
    <row r="1822" s="21" customFormat="1" ht="12.75"/>
    <row r="1823" s="21" customFormat="1" ht="12.75"/>
    <row r="1824" s="21" customFormat="1" ht="12.75"/>
    <row r="1825" s="21" customFormat="1" ht="12.75"/>
    <row r="1826" s="21" customFormat="1" ht="12.75"/>
    <row r="1827" s="21" customFormat="1" ht="12.75"/>
    <row r="1828" s="21" customFormat="1" ht="12.75"/>
    <row r="1829" s="21" customFormat="1" ht="12.75"/>
    <row r="1830" s="21" customFormat="1" ht="12.75"/>
    <row r="1831" s="21" customFormat="1" ht="12.75"/>
    <row r="1832" s="21" customFormat="1" ht="12.75"/>
    <row r="1833" s="21" customFormat="1" ht="12.75"/>
    <row r="1834" s="21" customFormat="1" ht="12.75"/>
    <row r="1835" s="21" customFormat="1" ht="12.75"/>
    <row r="1836" s="21" customFormat="1" ht="12.75"/>
    <row r="1837" s="21" customFormat="1" ht="12.75"/>
    <row r="1838" s="21" customFormat="1" ht="12.75"/>
    <row r="1839" s="21" customFormat="1" ht="12.75"/>
    <row r="1840" s="21" customFormat="1" ht="12.75"/>
    <row r="1841" s="21" customFormat="1" ht="12.75"/>
    <row r="1842" s="21" customFormat="1" ht="12.75"/>
    <row r="1843" s="21" customFormat="1" ht="12.75"/>
    <row r="1844" s="21" customFormat="1" ht="12.75"/>
    <row r="1845" s="21" customFormat="1" ht="12.75"/>
    <row r="1846" s="21" customFormat="1" ht="12.75"/>
    <row r="1847" s="21" customFormat="1" ht="12.75"/>
    <row r="1848" s="21" customFormat="1" ht="12.75"/>
    <row r="1849" s="21" customFormat="1" ht="12.75"/>
    <row r="1850" s="21" customFormat="1" ht="12.75"/>
    <row r="1851" s="21" customFormat="1" ht="12.75"/>
    <row r="1852" s="21" customFormat="1" ht="12.75"/>
    <row r="1853" s="21" customFormat="1" ht="12.75"/>
    <row r="1854" s="21" customFormat="1" ht="12.75"/>
    <row r="1855" s="21" customFormat="1" ht="12.75"/>
    <row r="1856" s="21" customFormat="1" ht="12.75"/>
    <row r="1857" s="21" customFormat="1" ht="12.75"/>
    <row r="1858" s="21" customFormat="1" ht="12.75"/>
    <row r="1859" s="21" customFormat="1" ht="12.75"/>
    <row r="1860" s="21" customFormat="1" ht="12.75"/>
    <row r="1861" s="21" customFormat="1" ht="12.75"/>
    <row r="1862" s="21" customFormat="1" ht="12.75"/>
    <row r="1863" s="21" customFormat="1" ht="12.75"/>
    <row r="1864" s="21" customFormat="1" ht="12.75"/>
    <row r="1865" s="21" customFormat="1" ht="12.75"/>
    <row r="1866" s="21" customFormat="1" ht="12.75"/>
    <row r="1867" s="21" customFormat="1" ht="12.75"/>
    <row r="1868" s="21" customFormat="1" ht="12.75"/>
    <row r="1869" s="21" customFormat="1" ht="12.75"/>
    <row r="1870" s="21" customFormat="1" ht="12.75"/>
    <row r="1871" s="21" customFormat="1" ht="12.75"/>
    <row r="1872" s="21" customFormat="1" ht="12.75"/>
    <row r="1873" s="21" customFormat="1" ht="12.75"/>
    <row r="1874" s="21" customFormat="1" ht="12.75"/>
    <row r="1875" s="21" customFormat="1" ht="12.75"/>
    <row r="1876" s="21" customFormat="1" ht="12.75"/>
    <row r="1877" s="21" customFormat="1" ht="12.75"/>
    <row r="1878" s="21" customFormat="1" ht="12.75"/>
    <row r="1879" s="21" customFormat="1" ht="12.75"/>
    <row r="1880" s="21" customFormat="1" ht="12.75"/>
    <row r="1881" s="21" customFormat="1" ht="12.75"/>
    <row r="1882" s="21" customFormat="1" ht="12.75"/>
    <row r="1883" s="21" customFormat="1" ht="12.75"/>
    <row r="1884" s="21" customFormat="1" ht="12.75"/>
    <row r="1885" s="21" customFormat="1" ht="12.75"/>
    <row r="1886" s="21" customFormat="1" ht="12.75"/>
    <row r="1887" s="21" customFormat="1" ht="12.75"/>
    <row r="1888" s="21" customFormat="1" ht="12.75"/>
    <row r="1889" s="21" customFormat="1" ht="12.75"/>
    <row r="1890" s="21" customFormat="1" ht="12.75"/>
    <row r="1891" s="21" customFormat="1" ht="12.75"/>
    <row r="1892" s="21" customFormat="1" ht="12.75"/>
    <row r="1893" s="21" customFormat="1" ht="12.75"/>
    <row r="1894" s="21" customFormat="1" ht="12.75"/>
    <row r="1895" s="21" customFormat="1" ht="12.75"/>
    <row r="1896" s="21" customFormat="1" ht="12.75"/>
    <row r="1897" s="21" customFormat="1" ht="12.75"/>
    <row r="1898" s="21" customFormat="1" ht="12.75"/>
    <row r="1899" s="21" customFormat="1" ht="12.75"/>
    <row r="1900" s="21" customFormat="1" ht="12.75"/>
    <row r="1901" s="21" customFormat="1" ht="12.75"/>
    <row r="1902" s="21" customFormat="1" ht="12.75"/>
    <row r="1903" s="21" customFormat="1" ht="12.75"/>
    <row r="1904" s="21" customFormat="1" ht="12.75"/>
    <row r="1905" s="21" customFormat="1" ht="12.75"/>
    <row r="1906" s="21" customFormat="1" ht="12.75"/>
    <row r="1907" s="21" customFormat="1" ht="12.75"/>
    <row r="1908" s="21" customFormat="1" ht="12.75"/>
    <row r="1909" s="21" customFormat="1" ht="12.75"/>
    <row r="1910" s="21" customFormat="1" ht="12.75"/>
    <row r="1911" s="21" customFormat="1" ht="12.75"/>
    <row r="1912" s="21" customFormat="1" ht="12.75"/>
    <row r="1913" s="21" customFormat="1" ht="12.75"/>
    <row r="1914" s="21" customFormat="1" ht="12.75"/>
    <row r="1915" s="21" customFormat="1" ht="12.75"/>
    <row r="1916" s="21" customFormat="1" ht="12.75"/>
    <row r="1917" s="21" customFormat="1" ht="12.75"/>
    <row r="1918" s="21" customFormat="1" ht="12.75"/>
    <row r="1919" s="21" customFormat="1" ht="12.75"/>
    <row r="1920" s="21" customFormat="1" ht="12.75"/>
    <row r="1921" s="21" customFormat="1" ht="12.75"/>
    <row r="1922" s="21" customFormat="1" ht="12.75"/>
    <row r="1923" s="21" customFormat="1" ht="12.75"/>
    <row r="1924" s="21" customFormat="1" ht="12.75"/>
    <row r="1925" s="21" customFormat="1" ht="12.75"/>
    <row r="1926" s="21" customFormat="1" ht="12.75"/>
    <row r="1927" s="21" customFormat="1" ht="12.75"/>
    <row r="1928" s="21" customFormat="1" ht="12.75"/>
    <row r="1929" s="21" customFormat="1" ht="12.75"/>
    <row r="1930" s="21" customFormat="1" ht="12.75"/>
    <row r="1931" s="21" customFormat="1" ht="12.75"/>
    <row r="1932" s="21" customFormat="1" ht="12.75"/>
    <row r="1933" s="21" customFormat="1" ht="12.75"/>
    <row r="1934" s="21" customFormat="1" ht="12.75"/>
    <row r="1935" s="21" customFormat="1" ht="12.75"/>
    <row r="1936" s="21" customFormat="1" ht="12.75"/>
    <row r="1937" s="21" customFormat="1" ht="12.75"/>
    <row r="1938" s="21" customFormat="1" ht="12.75"/>
    <row r="1939" s="21" customFormat="1" ht="12.75"/>
    <row r="1940" s="21" customFormat="1" ht="12.75"/>
    <row r="1941" s="21" customFormat="1" ht="12.75"/>
    <row r="1942" s="21" customFormat="1" ht="12.75"/>
    <row r="1943" s="21" customFormat="1" ht="12.75"/>
    <row r="1944" s="21" customFormat="1" ht="12.75"/>
    <row r="1945" s="21" customFormat="1" ht="12.75"/>
    <row r="1946" s="21" customFormat="1" ht="12.75"/>
    <row r="1947" s="21" customFormat="1" ht="12.75"/>
    <row r="1948" s="21" customFormat="1" ht="12.75"/>
    <row r="1949" s="21" customFormat="1" ht="12.75"/>
    <row r="1950" s="21" customFormat="1" ht="12.75"/>
    <row r="1951" s="21" customFormat="1" ht="12.75"/>
    <row r="1952" s="21" customFormat="1" ht="12.75"/>
    <row r="1953" s="21" customFormat="1" ht="12.75"/>
    <row r="1954" s="21" customFormat="1" ht="12.75"/>
    <row r="1955" s="21" customFormat="1" ht="12.75"/>
    <row r="1956" s="21" customFormat="1" ht="12.75"/>
    <row r="1957" s="21" customFormat="1" ht="12.75"/>
    <row r="1958" s="21" customFormat="1" ht="12.75"/>
    <row r="1959" s="21" customFormat="1" ht="12.75"/>
    <row r="1960" s="21" customFormat="1" ht="12.75"/>
    <row r="1961" s="21" customFormat="1" ht="12.75"/>
    <row r="1962" s="21" customFormat="1" ht="12.75"/>
    <row r="1963" s="21" customFormat="1" ht="12.75"/>
    <row r="1964" s="21" customFormat="1" ht="12.75"/>
    <row r="1965" s="21" customFormat="1" ht="12.75"/>
    <row r="1966" s="21" customFormat="1" ht="12.75"/>
    <row r="1967" s="21" customFormat="1" ht="12.75"/>
    <row r="1968" s="21" customFormat="1" ht="12.75"/>
    <row r="1969" s="21" customFormat="1" ht="12.75"/>
    <row r="1970" s="21" customFormat="1" ht="12.75"/>
    <row r="1971" s="21" customFormat="1" ht="12.75"/>
    <row r="1972" s="21" customFormat="1" ht="12.75"/>
    <row r="1973" s="21" customFormat="1" ht="12.75"/>
    <row r="1974" s="21" customFormat="1" ht="12.75"/>
    <row r="1975" s="21" customFormat="1" ht="12.75"/>
    <row r="1976" s="21" customFormat="1" ht="12.75"/>
    <row r="1977" s="21" customFormat="1" ht="12.75"/>
    <row r="1978" s="21" customFormat="1" ht="12.75"/>
    <row r="1979" s="21" customFormat="1" ht="12.75"/>
    <row r="1980" s="21" customFormat="1" ht="12.75"/>
    <row r="1981" s="21" customFormat="1" ht="12.75"/>
    <row r="1982" s="21" customFormat="1" ht="12.75"/>
    <row r="1983" s="21" customFormat="1" ht="12.75"/>
    <row r="1984" s="21" customFormat="1" ht="12.75"/>
    <row r="1985" s="21" customFormat="1" ht="12.75"/>
    <row r="1986" s="21" customFormat="1" ht="12.75"/>
    <row r="1987" s="21" customFormat="1" ht="12.75"/>
    <row r="1988" s="21" customFormat="1" ht="12.75"/>
    <row r="1989" s="21" customFormat="1" ht="12.75"/>
    <row r="1990" s="21" customFormat="1" ht="12.75"/>
    <row r="1991" s="21" customFormat="1" ht="12.75"/>
    <row r="1992" s="21" customFormat="1" ht="12.75"/>
    <row r="1993" s="21" customFormat="1" ht="12.75"/>
    <row r="1994" s="21" customFormat="1" ht="12.75"/>
    <row r="1995" s="21" customFormat="1" ht="12.75"/>
    <row r="1996" s="21" customFormat="1" ht="12.75"/>
    <row r="1997" s="21" customFormat="1" ht="12.75"/>
    <row r="1998" s="21" customFormat="1" ht="12.75"/>
    <row r="1999" s="21" customFormat="1" ht="12.75"/>
    <row r="2000" s="21" customFormat="1" ht="12.75"/>
    <row r="2001" s="21" customFormat="1" ht="12.75"/>
    <row r="2002" s="21" customFormat="1" ht="12.75"/>
    <row r="2003" s="21" customFormat="1" ht="12.75"/>
    <row r="2004" s="21" customFormat="1" ht="12.75"/>
    <row r="2005" s="21" customFormat="1" ht="12.75"/>
    <row r="2006" s="21" customFormat="1" ht="12.75"/>
    <row r="2007" s="21" customFormat="1" ht="12.75"/>
    <row r="2008" s="21" customFormat="1" ht="12.75"/>
    <row r="2009" s="21" customFormat="1" ht="12.75"/>
    <row r="2010" s="21" customFormat="1" ht="12.75"/>
    <row r="2011" s="21" customFormat="1" ht="12.75"/>
    <row r="2012" s="21" customFormat="1" ht="12.75"/>
    <row r="2013" s="21" customFormat="1" ht="12.75"/>
    <row r="2014" s="21" customFormat="1" ht="12.75"/>
    <row r="2015" s="21" customFormat="1" ht="12.75"/>
    <row r="2016" s="21" customFormat="1" ht="12.75"/>
    <row r="2017" s="21" customFormat="1" ht="12.75"/>
    <row r="2018" s="21" customFormat="1" ht="12.75"/>
    <row r="2019" s="21" customFormat="1" ht="12.75"/>
    <row r="2020" s="21" customFormat="1" ht="12.75"/>
    <row r="2021" s="21" customFormat="1" ht="12.75"/>
    <row r="2022" s="21" customFormat="1" ht="12.75"/>
    <row r="2023" s="21" customFormat="1" ht="12.75"/>
    <row r="2024" s="21" customFormat="1" ht="12.75"/>
    <row r="2025" s="21" customFormat="1" ht="12.75"/>
    <row r="2026" s="21" customFormat="1" ht="12.75"/>
    <row r="2027" s="21" customFormat="1" ht="12.75"/>
    <row r="2028" s="21" customFormat="1" ht="12.75"/>
    <row r="2029" s="21" customFormat="1" ht="12.75"/>
    <row r="2030" s="21" customFormat="1" ht="12.75"/>
    <row r="2031" s="21" customFormat="1" ht="12.75"/>
    <row r="2032" s="21" customFormat="1" ht="12.75"/>
    <row r="2033" s="21" customFormat="1" ht="12.75"/>
    <row r="2034" s="21" customFormat="1" ht="12.75"/>
    <row r="2035" s="21" customFormat="1" ht="12.75"/>
    <row r="2036" s="21" customFormat="1" ht="12.75"/>
    <row r="2037" s="21" customFormat="1" ht="12.75"/>
    <row r="2038" s="21" customFormat="1" ht="12.75"/>
    <row r="2039" s="21" customFormat="1" ht="12.75"/>
    <row r="2040" s="21" customFormat="1" ht="12.75"/>
    <row r="2041" s="21" customFormat="1" ht="12.75"/>
    <row r="2042" s="21" customFormat="1" ht="12.75"/>
    <row r="2043" s="21" customFormat="1" ht="12.75"/>
    <row r="2044" s="21" customFormat="1" ht="12.75"/>
    <row r="2045" s="21" customFormat="1" ht="12.75"/>
    <row r="2046" s="21" customFormat="1" ht="12.75"/>
    <row r="2047" s="21" customFormat="1" ht="12.75"/>
    <row r="2048" s="21" customFormat="1" ht="12.75"/>
    <row r="2049" s="21" customFormat="1" ht="12.75"/>
    <row r="2050" s="21" customFormat="1" ht="12.75"/>
    <row r="2051" s="21" customFormat="1" ht="12.75"/>
    <row r="2052" s="21" customFormat="1" ht="12.75"/>
    <row r="2053" s="21" customFormat="1" ht="12.75"/>
    <row r="2054" s="21" customFormat="1" ht="12.75"/>
    <row r="2055" s="21" customFormat="1" ht="12.75"/>
    <row r="2056" s="21" customFormat="1" ht="12.75"/>
    <row r="2057" s="21" customFormat="1" ht="12.75"/>
    <row r="2058" s="21" customFormat="1" ht="12.75"/>
    <row r="2059" s="21" customFormat="1" ht="12.75"/>
    <row r="2060" s="21" customFormat="1" ht="12.75"/>
    <row r="2061" s="21" customFormat="1" ht="12.75"/>
    <row r="2062" s="21" customFormat="1" ht="12.75"/>
    <row r="2063" s="21" customFormat="1" ht="12.75"/>
    <row r="2064" s="21" customFormat="1" ht="12.75"/>
    <row r="2065" s="21" customFormat="1" ht="12.75"/>
    <row r="2066" s="21" customFormat="1" ht="12.75"/>
    <row r="2067" s="21" customFormat="1" ht="12.75"/>
    <row r="2068" s="21" customFormat="1" ht="12.75"/>
    <row r="2069" s="21" customFormat="1" ht="12.75"/>
    <row r="2070" s="21" customFormat="1" ht="12.75"/>
    <row r="2071" s="21" customFormat="1" ht="12.75"/>
    <row r="2072" s="21" customFormat="1" ht="12.75"/>
    <row r="2073" s="21" customFormat="1" ht="12.75"/>
    <row r="2074" s="21" customFormat="1" ht="12.75"/>
    <row r="2075" s="21" customFormat="1" ht="12.75"/>
    <row r="2076" s="21" customFormat="1" ht="12.75"/>
    <row r="2077" s="21" customFormat="1" ht="12.75"/>
    <row r="2078" s="21" customFormat="1" ht="12.75"/>
    <row r="2079" s="21" customFormat="1" ht="12.75"/>
    <row r="2080" s="21" customFormat="1" ht="12.75"/>
    <row r="2081" s="21" customFormat="1" ht="12.75"/>
    <row r="2082" s="21" customFormat="1" ht="12.75"/>
    <row r="2083" s="21" customFormat="1" ht="12.75"/>
    <row r="2084" s="21" customFormat="1" ht="12.75"/>
    <row r="2085" s="21" customFormat="1" ht="12.75"/>
    <row r="2086" s="21" customFormat="1" ht="12.75"/>
    <row r="2087" s="21" customFormat="1" ht="12.75"/>
    <row r="2088" s="21" customFormat="1" ht="12.75"/>
    <row r="2089" s="21" customFormat="1" ht="12.75"/>
    <row r="2090" s="21" customFormat="1" ht="12.75"/>
    <row r="2091" s="21" customFormat="1" ht="12.75"/>
    <row r="2092" s="21" customFormat="1" ht="12.75"/>
    <row r="2093" s="21" customFormat="1" ht="12.75"/>
    <row r="2094" s="21" customFormat="1" ht="12.75"/>
    <row r="2095" s="21" customFormat="1" ht="12.75"/>
    <row r="2096" s="21" customFormat="1" ht="12.75"/>
    <row r="2097" s="21" customFormat="1" ht="12.75"/>
    <row r="2098" s="21" customFormat="1" ht="12.75"/>
    <row r="2099" s="21" customFormat="1" ht="12.75"/>
    <row r="2100" s="21" customFormat="1" ht="12.75"/>
    <row r="2101" s="21" customFormat="1" ht="12.75"/>
    <row r="2102" s="21" customFormat="1" ht="12.75"/>
    <row r="2103" s="21" customFormat="1" ht="12.75"/>
    <row r="2104" s="21" customFormat="1" ht="12.75"/>
    <row r="2105" s="21" customFormat="1" ht="12.75"/>
    <row r="2106" s="21" customFormat="1" ht="12.75"/>
    <row r="2107" s="21" customFormat="1" ht="12.75"/>
    <row r="2108" s="21" customFormat="1" ht="12.75"/>
    <row r="2109" s="21" customFormat="1" ht="12.75"/>
    <row r="2110" s="21" customFormat="1" ht="12.75"/>
    <row r="2111" s="21" customFormat="1" ht="12.75"/>
    <row r="2112" s="21" customFormat="1" ht="12.75"/>
    <row r="2113" s="21" customFormat="1" ht="12.75"/>
    <row r="2114" s="21" customFormat="1" ht="12.75"/>
    <row r="2115" s="21" customFormat="1" ht="12.75"/>
    <row r="2116" s="21" customFormat="1" ht="12.75"/>
    <row r="2117" s="21" customFormat="1" ht="12.75"/>
    <row r="2118" s="21" customFormat="1" ht="12.75"/>
    <row r="2119" s="21" customFormat="1" ht="12.75"/>
    <row r="2120" s="21" customFormat="1" ht="12.75"/>
    <row r="2121" s="21" customFormat="1" ht="12.75"/>
    <row r="2122" s="21" customFormat="1" ht="12.75"/>
    <row r="2123" s="21" customFormat="1" ht="12.75"/>
    <row r="2124" s="21" customFormat="1" ht="12.75"/>
    <row r="2125" s="21" customFormat="1" ht="12.75"/>
    <row r="2126" s="21" customFormat="1" ht="12.75"/>
    <row r="2127" s="21" customFormat="1" ht="12.75"/>
    <row r="2128" s="21" customFormat="1" ht="12.75"/>
    <row r="2129" s="21" customFormat="1" ht="12.75"/>
    <row r="2130" s="21" customFormat="1" ht="12.75"/>
    <row r="2131" s="21" customFormat="1" ht="12.75"/>
    <row r="2132" s="21" customFormat="1" ht="12.75"/>
    <row r="2133" s="21" customFormat="1" ht="12.75"/>
    <row r="2134" s="21" customFormat="1" ht="12.75"/>
    <row r="2135" s="21" customFormat="1" ht="12.75"/>
    <row r="2136" s="21" customFormat="1" ht="12.75"/>
    <row r="2137" s="21" customFormat="1" ht="12.75"/>
    <row r="2138" s="21" customFormat="1" ht="12.75"/>
    <row r="2139" s="21" customFormat="1" ht="12.75"/>
    <row r="2140" s="21" customFormat="1" ht="12.75"/>
    <row r="2141" s="21" customFormat="1" ht="12.75"/>
    <row r="2142" s="21" customFormat="1" ht="12.75"/>
    <row r="2143" s="21" customFormat="1" ht="12.75"/>
    <row r="2144" s="21" customFormat="1" ht="12.75"/>
    <row r="2145" s="21" customFormat="1" ht="12.75"/>
    <row r="2146" s="21" customFormat="1" ht="12.75"/>
    <row r="2147" s="21" customFormat="1" ht="12.75"/>
    <row r="2148" s="21" customFormat="1" ht="12.75"/>
    <row r="2149" s="21" customFormat="1" ht="12.75"/>
    <row r="2150" s="21" customFormat="1" ht="12.75"/>
    <row r="2151" s="21" customFormat="1" ht="12.75"/>
    <row r="2152" s="21" customFormat="1" ht="12.75"/>
    <row r="2153" s="21" customFormat="1" ht="12.75"/>
    <row r="2154" s="21" customFormat="1" ht="12.75"/>
    <row r="2155" s="21" customFormat="1" ht="12.75"/>
    <row r="2156" s="21" customFormat="1" ht="12.75"/>
    <row r="2157" s="21" customFormat="1" ht="12.75"/>
    <row r="2158" s="21" customFormat="1" ht="12.75"/>
    <row r="2159" s="21" customFormat="1" ht="12.75"/>
    <row r="2160" s="21" customFormat="1" ht="12.75"/>
    <row r="2161" s="21" customFormat="1" ht="12.75"/>
    <row r="2162" s="21" customFormat="1" ht="12.75"/>
    <row r="2163" s="21" customFormat="1" ht="12.75"/>
    <row r="2164" s="21" customFormat="1" ht="12.75"/>
    <row r="2165" s="21" customFormat="1" ht="12.75"/>
    <row r="2166" s="21" customFormat="1" ht="12.75"/>
    <row r="2167" s="21" customFormat="1" ht="12.75"/>
    <row r="2168" s="21" customFormat="1" ht="12.75"/>
    <row r="2169" s="21" customFormat="1" ht="12.75"/>
    <row r="2170" s="21" customFormat="1" ht="12.75"/>
    <row r="2171" s="21" customFormat="1" ht="12.75"/>
    <row r="2172" s="21" customFormat="1" ht="12.75"/>
    <row r="2173" s="21" customFormat="1" ht="12.75"/>
    <row r="2174" s="21" customFormat="1" ht="12.75"/>
    <row r="2175" s="21" customFormat="1" ht="12.75"/>
    <row r="2176" s="21" customFormat="1" ht="12.75"/>
    <row r="2177" s="21" customFormat="1" ht="12.75"/>
    <row r="2178" s="21" customFormat="1" ht="12.75"/>
    <row r="2179" s="21" customFormat="1" ht="12.75"/>
    <row r="2180" s="21" customFormat="1" ht="12.75"/>
    <row r="2181" s="21" customFormat="1" ht="12.75"/>
    <row r="2182" s="21" customFormat="1" ht="12.75"/>
    <row r="2183" s="21" customFormat="1" ht="12.75"/>
    <row r="2184" s="21" customFormat="1" ht="12.75"/>
    <row r="2185" s="21" customFormat="1" ht="12.75"/>
    <row r="2186" s="21" customFormat="1" ht="12.75"/>
    <row r="2187" s="21" customFormat="1" ht="12.75"/>
    <row r="2188" s="21" customFormat="1" ht="12.75"/>
    <row r="2189" s="21" customFormat="1" ht="12.75"/>
    <row r="2190" s="21" customFormat="1" ht="12.75"/>
    <row r="2191" s="21" customFormat="1" ht="12.75"/>
    <row r="2192" s="21" customFormat="1" ht="12.75"/>
    <row r="2193" s="21" customFormat="1" ht="12.75"/>
    <row r="2194" s="21" customFormat="1" ht="12.75"/>
    <row r="2195" s="21" customFormat="1" ht="12.75"/>
    <row r="2196" s="21" customFormat="1" ht="12.75"/>
    <row r="2197" s="21" customFormat="1" ht="12.75"/>
    <row r="2198" s="21" customFormat="1" ht="12.75"/>
    <row r="2199" s="21" customFormat="1" ht="12.75"/>
    <row r="2200" s="21" customFormat="1" ht="12.75"/>
    <row r="2201" s="21" customFormat="1" ht="12.75"/>
    <row r="2202" s="21" customFormat="1" ht="12.75"/>
    <row r="2203" s="21" customFormat="1" ht="12.75"/>
    <row r="2204" s="21" customFormat="1" ht="12.75"/>
    <row r="2205" s="21" customFormat="1" ht="12.75"/>
    <row r="2206" s="21" customFormat="1" ht="12.75"/>
    <row r="2207" s="21" customFormat="1" ht="12.75"/>
    <row r="2208" s="21" customFormat="1" ht="12.75"/>
    <row r="2209" s="21" customFormat="1" ht="12.75"/>
    <row r="2210" s="21" customFormat="1" ht="12.75"/>
    <row r="2211" s="21" customFormat="1" ht="12.75"/>
    <row r="2212" s="21" customFormat="1" ht="12.75"/>
    <row r="2213" s="21" customFormat="1" ht="12.75"/>
    <row r="2214" s="21" customFormat="1" ht="12.75"/>
    <row r="2215" s="21" customFormat="1" ht="12.75"/>
    <row r="2216" s="21" customFormat="1" ht="12.75"/>
    <row r="2217" s="21" customFormat="1" ht="12.75"/>
    <row r="2218" s="21" customFormat="1" ht="12.75"/>
    <row r="2219" s="21" customFormat="1" ht="12.75"/>
    <row r="2220" s="21" customFormat="1" ht="12.75"/>
    <row r="2221" s="21" customFormat="1" ht="12.75"/>
    <row r="2222" s="21" customFormat="1" ht="12.75"/>
    <row r="2223" s="21" customFormat="1" ht="12.75"/>
    <row r="2224" s="21" customFormat="1" ht="12.75"/>
    <row r="2225" s="21" customFormat="1" ht="12.75"/>
    <row r="2226" s="21" customFormat="1" ht="12.75"/>
    <row r="2227" s="21" customFormat="1" ht="12.75"/>
    <row r="2228" s="21" customFormat="1" ht="12.75"/>
    <row r="2229" s="21" customFormat="1" ht="12.75"/>
    <row r="2230" s="21" customFormat="1" ht="12.75"/>
    <row r="2231" s="21" customFormat="1" ht="12.75"/>
    <row r="2232" s="21" customFormat="1" ht="12.75"/>
    <row r="2233" s="21" customFormat="1" ht="12.75"/>
    <row r="2234" s="21" customFormat="1" ht="12.75"/>
    <row r="2235" s="21" customFormat="1" ht="12.75"/>
    <row r="2236" s="21" customFormat="1" ht="12.75"/>
    <row r="2237" s="21" customFormat="1" ht="12.75"/>
    <row r="2238" s="21" customFormat="1" ht="12.75"/>
    <row r="2239" s="21" customFormat="1" ht="12.75"/>
    <row r="2240" s="21" customFormat="1" ht="12.75"/>
    <row r="2241" s="21" customFormat="1" ht="12.75"/>
    <row r="2242" s="21" customFormat="1" ht="12.75"/>
    <row r="2243" s="21" customFormat="1" ht="12.75"/>
    <row r="2244" s="21" customFormat="1" ht="12.75"/>
    <row r="2245" s="21" customFormat="1" ht="12.75"/>
    <row r="2246" s="21" customFormat="1" ht="12.75"/>
    <row r="2247" s="21" customFormat="1" ht="12.75"/>
    <row r="2248" s="21" customFormat="1" ht="12.75"/>
    <row r="2249" s="21" customFormat="1" ht="12.75"/>
    <row r="2250" s="21" customFormat="1" ht="12.75"/>
    <row r="2251" s="21" customFormat="1" ht="12.75"/>
    <row r="2252" s="21" customFormat="1" ht="12.75"/>
    <row r="2253" s="21" customFormat="1" ht="12.75"/>
    <row r="2254" s="21" customFormat="1" ht="12.75"/>
    <row r="2255" s="21" customFormat="1" ht="12.75"/>
    <row r="2256" s="21" customFormat="1" ht="12.75"/>
    <row r="2257" s="21" customFormat="1" ht="12.75"/>
    <row r="2258" s="21" customFormat="1" ht="12.75"/>
    <row r="2259" s="21" customFormat="1" ht="12.75"/>
    <row r="2260" s="21" customFormat="1" ht="12.75"/>
    <row r="2261" s="21" customFormat="1" ht="12.75"/>
    <row r="2262" s="21" customFormat="1" ht="12.75"/>
    <row r="2263" s="21" customFormat="1" ht="12.75"/>
    <row r="2264" s="21" customFormat="1" ht="12.75"/>
    <row r="2265" s="21" customFormat="1" ht="12.75"/>
    <row r="2266" s="21" customFormat="1" ht="12.75"/>
    <row r="2267" s="21" customFormat="1" ht="12.75"/>
    <row r="2268" s="21" customFormat="1" ht="12.75"/>
    <row r="2269" s="21" customFormat="1" ht="12.75"/>
    <row r="2270" s="21" customFormat="1" ht="12.75"/>
    <row r="2271" s="21" customFormat="1" ht="12.75"/>
    <row r="2272" s="21" customFormat="1" ht="12.75"/>
    <row r="2273" s="21" customFormat="1" ht="12.75"/>
    <row r="2274" s="21" customFormat="1" ht="12.75"/>
    <row r="2275" s="21" customFormat="1" ht="12.75"/>
    <row r="2276" s="21" customFormat="1" ht="12.75"/>
    <row r="2277" s="21" customFormat="1" ht="12.75"/>
    <row r="2278" s="21" customFormat="1" ht="12.75"/>
    <row r="2279" s="21" customFormat="1" ht="12.75"/>
    <row r="2280" s="21" customFormat="1" ht="12.75"/>
    <row r="2281" s="21" customFormat="1" ht="12.75"/>
    <row r="2282" s="21" customFormat="1" ht="12.75"/>
    <row r="2283" s="21" customFormat="1" ht="12.75"/>
    <row r="2284" s="21" customFormat="1" ht="12.75"/>
    <row r="2285" s="21" customFormat="1" ht="12.75"/>
    <row r="2286" s="21" customFormat="1" ht="12.75"/>
    <row r="2287" s="21" customFormat="1" ht="12.75"/>
    <row r="2288" s="21" customFormat="1" ht="12.75"/>
    <row r="2289" s="21" customFormat="1" ht="12.75"/>
    <row r="2290" s="21" customFormat="1" ht="12.75"/>
    <row r="2291" s="21" customFormat="1" ht="12.75"/>
    <row r="2292" s="21" customFormat="1" ht="12.75"/>
    <row r="2293" s="21" customFormat="1" ht="12.75"/>
    <row r="2294" s="21" customFormat="1" ht="12.75"/>
    <row r="2295" s="21" customFormat="1" ht="12.75"/>
    <row r="2296" s="21" customFormat="1" ht="12.75"/>
    <row r="2297" s="21" customFormat="1" ht="12.75"/>
    <row r="2298" s="21" customFormat="1" ht="12.75"/>
    <row r="2299" s="21" customFormat="1" ht="12.75"/>
    <row r="2300" s="21" customFormat="1" ht="12.75"/>
    <row r="2301" s="21" customFormat="1" ht="12.75"/>
    <row r="2302" s="21" customFormat="1" ht="12.75"/>
    <row r="2303" s="21" customFormat="1" ht="12.75"/>
    <row r="2304" s="21" customFormat="1" ht="12.75"/>
    <row r="2305" s="21" customFormat="1" ht="12.75"/>
    <row r="2306" s="21" customFormat="1" ht="12.75"/>
    <row r="2307" s="21" customFormat="1" ht="12.75"/>
    <row r="2308" s="21" customFormat="1" ht="12.75"/>
    <row r="2309" s="21" customFormat="1" ht="12.75"/>
    <row r="2310" s="21" customFormat="1" ht="12.75"/>
    <row r="2311" s="21" customFormat="1" ht="12.75"/>
    <row r="2312" s="21" customFormat="1" ht="12.75"/>
    <row r="2313" s="21" customFormat="1" ht="12.75"/>
    <row r="2314" s="21" customFormat="1" ht="12.75"/>
    <row r="2315" s="21" customFormat="1" ht="12.75"/>
    <row r="2316" s="21" customFormat="1" ht="12.75"/>
    <row r="2317" s="21" customFormat="1" ht="12.75"/>
    <row r="2318" s="21" customFormat="1" ht="12.75"/>
    <row r="2319" s="21" customFormat="1" ht="12.75"/>
    <row r="2320" s="21" customFormat="1" ht="12.75"/>
    <row r="2321" s="21" customFormat="1" ht="12.75"/>
    <row r="2322" s="21" customFormat="1" ht="12.75"/>
    <row r="2323" s="21" customFormat="1" ht="12.75"/>
    <row r="2324" s="21" customFormat="1" ht="12.75"/>
    <row r="2325" s="21" customFormat="1" ht="12.75"/>
    <row r="2326" s="21" customFormat="1" ht="12.75"/>
    <row r="2327" s="21" customFormat="1" ht="12.75"/>
    <row r="2328" s="21" customFormat="1" ht="12.75"/>
    <row r="2329" s="21" customFormat="1" ht="12.75"/>
    <row r="2330" s="21" customFormat="1" ht="12.75"/>
    <row r="2331" s="21" customFormat="1" ht="12.75"/>
    <row r="2332" s="21" customFormat="1" ht="12.75"/>
    <row r="2333" s="21" customFormat="1" ht="12.75"/>
    <row r="2334" s="21" customFormat="1" ht="12.75"/>
    <row r="2335" s="21" customFormat="1" ht="12.75"/>
    <row r="2336" s="21" customFormat="1" ht="12.75"/>
    <row r="2337" s="21" customFormat="1" ht="12.75"/>
    <row r="2338" s="21" customFormat="1" ht="12.75"/>
    <row r="2339" s="21" customFormat="1" ht="12.75"/>
    <row r="2340" s="21" customFormat="1" ht="12.75"/>
    <row r="2341" s="21" customFormat="1" ht="12.75"/>
    <row r="2342" s="21" customFormat="1" ht="12.75"/>
    <row r="2343" s="21" customFormat="1" ht="12.75"/>
    <row r="2344" s="21" customFormat="1" ht="12.75"/>
    <row r="2345" s="21" customFormat="1" ht="12.75"/>
    <row r="2346" s="21" customFormat="1" ht="12.75"/>
    <row r="2347" s="21" customFormat="1" ht="12.75"/>
    <row r="2348" s="21" customFormat="1" ht="12.75"/>
    <row r="2349" s="21" customFormat="1" ht="12.75"/>
    <row r="2350" s="21" customFormat="1" ht="12.75"/>
    <row r="2351" s="21" customFormat="1" ht="12.75"/>
    <row r="2352" s="21" customFormat="1" ht="12.75"/>
    <row r="2353" s="21" customFormat="1" ht="12.75"/>
    <row r="2354" s="21" customFormat="1" ht="12.75"/>
    <row r="2355" s="21" customFormat="1" ht="12.75"/>
    <row r="2356" s="21" customFormat="1" ht="12.75"/>
    <row r="2357" s="21" customFormat="1" ht="12.75"/>
    <row r="2358" s="21" customFormat="1" ht="12.75"/>
    <row r="2359" s="21" customFormat="1" ht="12.75"/>
    <row r="2360" s="21" customFormat="1" ht="12.75"/>
    <row r="2361" s="21" customFormat="1" ht="12.75"/>
    <row r="2362" s="21" customFormat="1" ht="12.75"/>
    <row r="2363" s="21" customFormat="1" ht="12.75"/>
    <row r="2364" s="21" customFormat="1" ht="12.75"/>
    <row r="2365" s="21" customFormat="1" ht="12.75"/>
    <row r="2366" s="21" customFormat="1" ht="12.75"/>
    <row r="2367" s="21" customFormat="1" ht="12.75"/>
    <row r="2368" s="21" customFormat="1" ht="12.75"/>
    <row r="2369" s="21" customFormat="1" ht="12.75"/>
    <row r="2370" s="21" customFormat="1" ht="12.75"/>
    <row r="2371" s="21" customFormat="1" ht="12.75"/>
    <row r="2372" s="21" customFormat="1" ht="12.75"/>
    <row r="2373" s="21" customFormat="1" ht="12.75"/>
    <row r="2374" s="21" customFormat="1" ht="12.75"/>
    <row r="2375" s="21" customFormat="1" ht="12.75"/>
    <row r="2376" s="21" customFormat="1" ht="12.75"/>
    <row r="2377" s="21" customFormat="1" ht="12.75"/>
    <row r="2378" s="21" customFormat="1" ht="12.75"/>
    <row r="2379" s="21" customFormat="1" ht="12.75"/>
    <row r="2380" s="21" customFormat="1" ht="12.75"/>
    <row r="2381" s="21" customFormat="1" ht="12.75"/>
    <row r="2382" s="21" customFormat="1" ht="12.75"/>
    <row r="2383" s="21" customFormat="1" ht="12.75"/>
    <row r="2384" s="21" customFormat="1" ht="12.75"/>
    <row r="2385" s="21" customFormat="1" ht="12.75"/>
    <row r="2386" s="21" customFormat="1" ht="12.75"/>
    <row r="2387" s="21" customFormat="1" ht="12.75"/>
    <row r="2388" s="21" customFormat="1" ht="12.75"/>
    <row r="2389" s="21" customFormat="1" ht="12.75"/>
    <row r="2390" s="21" customFormat="1" ht="12.75"/>
    <row r="2391" s="21" customFormat="1" ht="12.75"/>
    <row r="2392" s="21" customFormat="1" ht="12.75"/>
    <row r="2393" s="21" customFormat="1" ht="12.75"/>
    <row r="2394" s="21" customFormat="1" ht="12.75"/>
    <row r="2395" s="21" customFormat="1" ht="12.75"/>
    <row r="2396" s="21" customFormat="1" ht="12.75"/>
    <row r="2397" s="21" customFormat="1" ht="12.75"/>
    <row r="2398" s="21" customFormat="1" ht="12.75"/>
    <row r="2399" s="21" customFormat="1" ht="12.75"/>
    <row r="2400" s="21" customFormat="1" ht="12.75"/>
    <row r="2401" s="21" customFormat="1" ht="12.75"/>
    <row r="2402" s="21" customFormat="1" ht="12.75"/>
    <row r="2403" s="21" customFormat="1" ht="12.75"/>
    <row r="2404" s="21" customFormat="1" ht="12.75"/>
    <row r="2405" s="21" customFormat="1" ht="12.75"/>
    <row r="2406" s="21" customFormat="1" ht="12.75"/>
    <row r="2407" s="21" customFormat="1" ht="12.75"/>
    <row r="2408" s="21" customFormat="1" ht="12.75"/>
    <row r="2409" s="21" customFormat="1" ht="12.75"/>
    <row r="2410" s="21" customFormat="1" ht="12.75"/>
    <row r="2411" s="21" customFormat="1" ht="12.75"/>
    <row r="2412" s="21" customFormat="1" ht="12.75"/>
    <row r="2413" s="21" customFormat="1" ht="12.75"/>
    <row r="2414" s="21" customFormat="1" ht="12.75"/>
    <row r="2415" s="21" customFormat="1" ht="12.75"/>
    <row r="2416" s="21" customFormat="1" ht="12.75"/>
    <row r="2417" s="21" customFormat="1" ht="12.75"/>
    <row r="2418" s="21" customFormat="1" ht="12.75"/>
    <row r="2419" s="21" customFormat="1" ht="12.75"/>
    <row r="2420" s="21" customFormat="1" ht="12.75"/>
    <row r="2421" s="21" customFormat="1" ht="12.75"/>
    <row r="2422" s="21" customFormat="1" ht="12.75"/>
    <row r="2423" s="21" customFormat="1" ht="12.75"/>
    <row r="2424" s="21" customFormat="1" ht="12.75"/>
    <row r="2425" s="21" customFormat="1" ht="12.75"/>
    <row r="2426" s="21" customFormat="1" ht="12.75"/>
    <row r="2427" s="21" customFormat="1" ht="12.75"/>
    <row r="2428" s="21" customFormat="1" ht="12.75"/>
    <row r="2429" s="21" customFormat="1" ht="12.75"/>
    <row r="2430" s="21" customFormat="1" ht="12.75"/>
    <row r="2431" s="21" customFormat="1" ht="12.75"/>
    <row r="2432" s="21" customFormat="1" ht="12.75"/>
    <row r="2433" s="21" customFormat="1" ht="12.75"/>
    <row r="2434" s="21" customFormat="1" ht="12.75"/>
    <row r="2435" s="21" customFormat="1" ht="12.75"/>
    <row r="2436" s="21" customFormat="1" ht="12.75"/>
    <row r="2437" s="21" customFormat="1" ht="12.75"/>
    <row r="2438" s="21" customFormat="1" ht="12.75"/>
    <row r="2439" s="21" customFormat="1" ht="12.75"/>
    <row r="2440" s="21" customFormat="1" ht="12.75"/>
    <row r="2441" s="21" customFormat="1" ht="12.75"/>
    <row r="2442" s="21" customFormat="1" ht="12.75"/>
    <row r="2443" s="21" customFormat="1" ht="12.75"/>
    <row r="2444" s="21" customFormat="1" ht="12.75"/>
    <row r="2445" s="21" customFormat="1" ht="12.75"/>
    <row r="2446" s="21" customFormat="1" ht="12.75"/>
    <row r="2447" s="21" customFormat="1" ht="12.75"/>
    <row r="2448" s="21" customFormat="1" ht="12.75"/>
    <row r="2449" s="21" customFormat="1" ht="12.75"/>
    <row r="2450" s="21" customFormat="1" ht="12.75"/>
    <row r="2451" s="21" customFormat="1" ht="12.75"/>
    <row r="2452" s="21" customFormat="1" ht="12.75"/>
    <row r="2453" s="21" customFormat="1" ht="12.75"/>
    <row r="2454" s="21" customFormat="1" ht="12.75"/>
    <row r="2455" s="21" customFormat="1" ht="12.75"/>
    <row r="2456" s="21" customFormat="1" ht="12.75"/>
    <row r="2457" s="21" customFormat="1" ht="12.75"/>
    <row r="2458" s="21" customFormat="1" ht="12.75"/>
    <row r="2459" s="21" customFormat="1" ht="12.75"/>
    <row r="2460" s="21" customFormat="1" ht="12.75"/>
    <row r="2461" s="21" customFormat="1" ht="12.75"/>
    <row r="2462" s="21" customFormat="1" ht="12.75"/>
    <row r="2463" s="21" customFormat="1" ht="12.75"/>
    <row r="2464" s="21" customFormat="1" ht="12.75"/>
    <row r="2465" s="21" customFormat="1" ht="12.75"/>
    <row r="2466" s="21" customFormat="1" ht="12.75"/>
    <row r="2467" s="21" customFormat="1" ht="12.75"/>
    <row r="2468" s="21" customFormat="1" ht="12.75"/>
    <row r="2469" s="21" customFormat="1" ht="12.75"/>
    <row r="2470" s="21" customFormat="1" ht="12.75"/>
    <row r="2471" s="21" customFormat="1" ht="12.75"/>
    <row r="2472" s="21" customFormat="1" ht="12.75"/>
    <row r="2473" s="21" customFormat="1" ht="12.75"/>
    <row r="2474" s="21" customFormat="1" ht="12.75"/>
    <row r="2475" s="21" customFormat="1" ht="12.75"/>
    <row r="2476" s="21" customFormat="1" ht="12.75"/>
    <row r="2477" s="21" customFormat="1" ht="12.75"/>
    <row r="2478" s="21" customFormat="1" ht="12.75"/>
    <row r="2479" s="21" customFormat="1" ht="12.75"/>
    <row r="2480" s="21" customFormat="1" ht="12.75"/>
    <row r="2481" s="21" customFormat="1" ht="12.75"/>
    <row r="2482" s="21" customFormat="1" ht="12.75"/>
    <row r="2483" s="21" customFormat="1" ht="12.75"/>
    <row r="2484" s="21" customFormat="1" ht="12.75"/>
    <row r="2485" s="21" customFormat="1" ht="12.75"/>
    <row r="2486" s="21" customFormat="1" ht="12.75"/>
    <row r="2487" s="21" customFormat="1" ht="12.75"/>
    <row r="2488" s="21" customFormat="1" ht="12.75"/>
    <row r="2489" s="21" customFormat="1" ht="12.75"/>
    <row r="2490" s="21" customFormat="1" ht="12.75"/>
    <row r="2491" s="21" customFormat="1" ht="12.75"/>
    <row r="2492" s="21" customFormat="1" ht="12.75"/>
    <row r="2493" s="21" customFormat="1" ht="12.75"/>
    <row r="2494" s="21" customFormat="1" ht="12.75"/>
    <row r="2495" s="21" customFormat="1" ht="12.75"/>
    <row r="2496" s="21" customFormat="1" ht="12.75"/>
    <row r="2497" s="21" customFormat="1" ht="12.75"/>
    <row r="2498" s="21" customFormat="1" ht="12.75"/>
    <row r="2499" s="21" customFormat="1" ht="12.75"/>
    <row r="2500" s="21" customFormat="1" ht="12.75"/>
    <row r="2501" s="21" customFormat="1" ht="12.75"/>
    <row r="2502" s="21" customFormat="1" ht="12.75"/>
    <row r="2503" s="21" customFormat="1" ht="12.75"/>
    <row r="2504" s="21" customFormat="1" ht="12.75"/>
    <row r="2505" s="21" customFormat="1" ht="12.75"/>
    <row r="2506" s="21" customFormat="1" ht="12.75"/>
    <row r="2507" s="21" customFormat="1" ht="12.75"/>
    <row r="2508" s="21" customFormat="1" ht="12.75"/>
    <row r="2509" s="21" customFormat="1" ht="12.75"/>
    <row r="2510" s="21" customFormat="1" ht="12.75"/>
    <row r="2511" s="21" customFormat="1" ht="12.75"/>
    <row r="2512" s="21" customFormat="1" ht="12.75"/>
    <row r="2513" s="21" customFormat="1" ht="12.75"/>
    <row r="2514" s="21" customFormat="1" ht="12.75"/>
    <row r="2515" s="21" customFormat="1" ht="12.75"/>
    <row r="2516" s="21" customFormat="1" ht="12.75"/>
    <row r="2517" s="21" customFormat="1" ht="12.75"/>
    <row r="2518" s="21" customFormat="1" ht="12.75"/>
    <row r="2519" s="21" customFormat="1" ht="12.75"/>
    <row r="2520" s="21" customFormat="1" ht="12.75"/>
    <row r="2521" s="21" customFormat="1" ht="12.75"/>
    <row r="2522" s="21" customFormat="1" ht="12.75"/>
    <row r="2523" s="21" customFormat="1" ht="12.75"/>
    <row r="2524" s="21" customFormat="1" ht="12.75"/>
    <row r="2525" s="21" customFormat="1" ht="12.75"/>
    <row r="2526" s="21" customFormat="1" ht="12.75"/>
    <row r="2527" s="21" customFormat="1" ht="12.75"/>
    <row r="2528" s="21" customFormat="1" ht="12.75"/>
    <row r="2529" s="21" customFormat="1" ht="12.75"/>
    <row r="2530" s="21" customFormat="1" ht="12.75"/>
    <row r="2531" s="21" customFormat="1" ht="12.75"/>
    <row r="2532" s="21" customFormat="1" ht="12.75"/>
    <row r="2533" s="21" customFormat="1" ht="12.75"/>
    <row r="2534" s="21" customFormat="1" ht="12.75"/>
    <row r="2535" s="21" customFormat="1" ht="12.75"/>
    <row r="2536" s="21" customFormat="1" ht="12.75"/>
    <row r="2537" s="21" customFormat="1" ht="12.75"/>
    <row r="2538" s="21" customFormat="1" ht="12.75"/>
    <row r="2539" s="21" customFormat="1" ht="12.75"/>
    <row r="2540" s="21" customFormat="1" ht="12.75"/>
    <row r="2541" s="21" customFormat="1" ht="12.75"/>
    <row r="2542" s="21" customFormat="1" ht="12.75"/>
    <row r="2543" s="21" customFormat="1" ht="12.75"/>
    <row r="2544" s="21" customFormat="1" ht="12.75"/>
    <row r="2545" s="21" customFormat="1" ht="12.75"/>
    <row r="2546" s="21" customFormat="1" ht="12.75"/>
    <row r="2547" s="21" customFormat="1" ht="12.75"/>
    <row r="2548" s="21" customFormat="1" ht="12.75"/>
    <row r="2549" s="21" customFormat="1" ht="12.75"/>
    <row r="2550" s="21" customFormat="1" ht="12.75"/>
    <row r="2551" s="21" customFormat="1" ht="12.75"/>
    <row r="2552" s="21" customFormat="1" ht="12.75"/>
    <row r="2553" s="21" customFormat="1" ht="12.75"/>
    <row r="2554" s="21" customFormat="1" ht="12.75"/>
    <row r="2555" s="21" customFormat="1" ht="12.75"/>
    <row r="2556" s="21" customFormat="1" ht="12.75"/>
    <row r="2557" s="21" customFormat="1" ht="12.75"/>
    <row r="2558" s="21" customFormat="1" ht="12.75"/>
    <row r="2559" s="21" customFormat="1" ht="12.75"/>
    <row r="2560" s="21" customFormat="1" ht="12.75"/>
    <row r="2561" s="21" customFormat="1" ht="12.75"/>
    <row r="2562" s="21" customFormat="1" ht="12.75"/>
    <row r="2563" s="21" customFormat="1" ht="12.75"/>
    <row r="2564" s="21" customFormat="1" ht="12.75"/>
    <row r="2565" s="21" customFormat="1" ht="12.75"/>
    <row r="2566" s="21" customFormat="1" ht="12.75"/>
    <row r="2567" s="21" customFormat="1" ht="12.75"/>
    <row r="2568" s="21" customFormat="1" ht="12.75"/>
    <row r="2569" s="21" customFormat="1" ht="12.75"/>
    <row r="2570" s="21" customFormat="1" ht="12.75"/>
    <row r="2571" s="21" customFormat="1" ht="12.75"/>
    <row r="2572" s="21" customFormat="1" ht="12.75"/>
    <row r="2573" s="21" customFormat="1" ht="12.75"/>
    <row r="2574" s="21" customFormat="1" ht="12.75"/>
    <row r="2575" s="21" customFormat="1" ht="12.75"/>
    <row r="2576" s="21" customFormat="1" ht="12.75"/>
    <row r="2577" s="21" customFormat="1" ht="12.75"/>
    <row r="2578" s="21" customFormat="1" ht="12.75"/>
    <row r="2579" s="21" customFormat="1" ht="12.75"/>
    <row r="2580" s="21" customFormat="1" ht="12.75"/>
    <row r="2581" s="21" customFormat="1" ht="12.75"/>
    <row r="2582" s="21" customFormat="1" ht="12.75"/>
    <row r="2583" s="21" customFormat="1" ht="12.75"/>
    <row r="2584" s="21" customFormat="1" ht="12.75"/>
    <row r="2585" s="21" customFormat="1" ht="12.75"/>
    <row r="2586" s="21" customFormat="1" ht="12.75"/>
    <row r="2587" s="21" customFormat="1" ht="12.75"/>
    <row r="2588" s="21" customFormat="1" ht="12.75"/>
    <row r="2589" s="21" customFormat="1" ht="12.75"/>
    <row r="2590" s="21" customFormat="1" ht="12.75"/>
    <row r="2591" s="21" customFormat="1" ht="12.75"/>
    <row r="2592" s="21" customFormat="1" ht="12.75"/>
    <row r="2593" s="21" customFormat="1" ht="12.75"/>
    <row r="2594" s="21" customFormat="1" ht="12.75"/>
    <row r="2595" s="21" customFormat="1" ht="12.75"/>
    <row r="2596" s="21" customFormat="1" ht="12.75"/>
    <row r="2597" s="21" customFormat="1" ht="12.75"/>
    <row r="2598" s="21" customFormat="1" ht="12.75"/>
    <row r="2599" s="21" customFormat="1" ht="12.75"/>
    <row r="2600" s="21" customFormat="1" ht="12.75"/>
    <row r="2601" s="21" customFormat="1" ht="12.75"/>
    <row r="2602" s="21" customFormat="1" ht="12.75"/>
    <row r="2603" spans="3:5" s="21" customFormat="1" ht="12.75">
      <c r="C2603"/>
      <c r="D2603"/>
      <c r="E2603"/>
    </row>
    <row r="2604" spans="3:5" s="21" customFormat="1" ht="12.75">
      <c r="C2604"/>
      <c r="D2604"/>
      <c r="E2604"/>
    </row>
    <row r="2605" spans="3:6" s="21" customFormat="1" ht="12.75">
      <c r="C2605"/>
      <c r="D2605"/>
      <c r="E2605"/>
      <c r="F2605"/>
    </row>
    <row r="2606" spans="3:6" s="21" customFormat="1" ht="12.75">
      <c r="C2606"/>
      <c r="D2606"/>
      <c r="E2606"/>
      <c r="F2606"/>
    </row>
    <row r="2607" spans="3:6" s="21" customFormat="1" ht="12.75">
      <c r="C2607"/>
      <c r="D2607"/>
      <c r="E2607"/>
      <c r="F2607"/>
    </row>
    <row r="2608" spans="3:6" s="21" customFormat="1" ht="12.75">
      <c r="C2608"/>
      <c r="D2608"/>
      <c r="E2608"/>
      <c r="F2608"/>
    </row>
    <row r="2609" spans="3:6" s="21" customFormat="1" ht="12.75">
      <c r="C2609"/>
      <c r="D2609"/>
      <c r="E2609"/>
      <c r="F2609"/>
    </row>
    <row r="2610" spans="3:6" s="21" customFormat="1" ht="12.75">
      <c r="C2610"/>
      <c r="D2610"/>
      <c r="E2610"/>
      <c r="F2610"/>
    </row>
    <row r="2611" spans="3:6" s="21" customFormat="1" ht="12.75">
      <c r="C2611"/>
      <c r="D2611"/>
      <c r="E2611"/>
      <c r="F2611"/>
    </row>
    <row r="2612" spans="3:6" s="21" customFormat="1" ht="12.75">
      <c r="C2612"/>
      <c r="D2612"/>
      <c r="E2612"/>
      <c r="F2612"/>
    </row>
    <row r="2613" spans="3:6" s="21" customFormat="1" ht="12.75">
      <c r="C2613"/>
      <c r="D2613"/>
      <c r="E2613"/>
      <c r="F2613"/>
    </row>
    <row r="2614" spans="3:6" s="21" customFormat="1" ht="12.75">
      <c r="C2614"/>
      <c r="D2614"/>
      <c r="E2614"/>
      <c r="F2614"/>
    </row>
    <row r="2615" spans="3:6" s="21" customFormat="1" ht="12.75">
      <c r="C2615"/>
      <c r="D2615"/>
      <c r="E2615"/>
      <c r="F2615"/>
    </row>
    <row r="2616" spans="3:6" s="21" customFormat="1" ht="12.75">
      <c r="C2616"/>
      <c r="D2616"/>
      <c r="E2616"/>
      <c r="F2616"/>
    </row>
    <row r="2617" spans="3:6" s="21" customFormat="1" ht="12.75">
      <c r="C2617"/>
      <c r="D2617"/>
      <c r="E2617"/>
      <c r="F2617"/>
    </row>
    <row r="2618" spans="3:6" s="21" customFormat="1" ht="12.75">
      <c r="C2618"/>
      <c r="D2618"/>
      <c r="E2618"/>
      <c r="F2618"/>
    </row>
    <row r="2619" spans="3:6" s="21" customFormat="1" ht="12.75">
      <c r="C2619"/>
      <c r="D2619"/>
      <c r="E2619"/>
      <c r="F2619"/>
    </row>
    <row r="2620" spans="3:6" s="21" customFormat="1" ht="12.75">
      <c r="C2620"/>
      <c r="D2620"/>
      <c r="E2620"/>
      <c r="F2620"/>
    </row>
    <row r="2621" spans="3:6" s="21" customFormat="1" ht="12.75">
      <c r="C2621"/>
      <c r="D2621"/>
      <c r="E2621"/>
      <c r="F2621"/>
    </row>
    <row r="2622" spans="3:6" s="21" customFormat="1" ht="12.75">
      <c r="C2622"/>
      <c r="D2622"/>
      <c r="E2622"/>
      <c r="F2622"/>
    </row>
    <row r="2623" spans="3:6" s="21" customFormat="1" ht="12.75">
      <c r="C2623"/>
      <c r="D2623"/>
      <c r="E2623"/>
      <c r="F2623"/>
    </row>
    <row r="2624" spans="3:6" s="21" customFormat="1" ht="12.75">
      <c r="C2624"/>
      <c r="D2624"/>
      <c r="E2624"/>
      <c r="F2624"/>
    </row>
    <row r="2625" spans="3:10" s="21" customFormat="1" ht="12.75">
      <c r="C2625"/>
      <c r="D2625"/>
      <c r="E2625"/>
      <c r="F2625"/>
      <c r="I2625"/>
      <c r="J2625"/>
    </row>
    <row r="2626" spans="3:10" s="21" customFormat="1" ht="12.75">
      <c r="C2626"/>
      <c r="D2626"/>
      <c r="E2626"/>
      <c r="F2626"/>
      <c r="I2626"/>
      <c r="J2626"/>
    </row>
    <row r="2627" spans="3:10" s="21" customFormat="1" ht="12.75">
      <c r="C2627"/>
      <c r="D2627"/>
      <c r="E2627"/>
      <c r="F2627"/>
      <c r="I2627"/>
      <c r="J2627"/>
    </row>
    <row r="2628" spans="2:10" s="21" customFormat="1" ht="12.75">
      <c r="B2628"/>
      <c r="C2628"/>
      <c r="D2628"/>
      <c r="E2628"/>
      <c r="F2628"/>
      <c r="I2628"/>
      <c r="J2628"/>
    </row>
    <row r="2629" spans="2:10" s="21" customFormat="1" ht="12.75">
      <c r="B2629"/>
      <c r="C2629"/>
      <c r="D2629"/>
      <c r="E2629"/>
      <c r="F2629"/>
      <c r="I2629"/>
      <c r="J2629"/>
    </row>
    <row r="2630" spans="2:10" s="21" customFormat="1" ht="12.75">
      <c r="B2630"/>
      <c r="C2630"/>
      <c r="D2630"/>
      <c r="E2630"/>
      <c r="F2630"/>
      <c r="I2630"/>
      <c r="J2630"/>
    </row>
    <row r="2631" spans="2:10" s="21" customFormat="1" ht="12.75">
      <c r="B2631"/>
      <c r="C2631"/>
      <c r="D2631"/>
      <c r="E2631"/>
      <c r="F2631"/>
      <c r="I2631"/>
      <c r="J2631"/>
    </row>
  </sheetData>
  <sheetProtection password="E0DC" sheet="1" selectLockedCells="1"/>
  <mergeCells count="15">
    <mergeCell ref="B53:C53"/>
    <mergeCell ref="D55:E55"/>
    <mergeCell ref="C34:D34"/>
    <mergeCell ref="C41:D41"/>
    <mergeCell ref="C48:D48"/>
    <mergeCell ref="B57:E60"/>
    <mergeCell ref="B54:C54"/>
    <mergeCell ref="B20:F20"/>
    <mergeCell ref="B12:F12"/>
    <mergeCell ref="D40:E40"/>
    <mergeCell ref="D47:E47"/>
    <mergeCell ref="B39:C39"/>
    <mergeCell ref="B46:C46"/>
    <mergeCell ref="C16:F16"/>
    <mergeCell ref="B18:F18"/>
  </mergeCells>
  <printOptions horizontalCentered="1"/>
  <pageMargins left="0.5" right="0.5" top="0.25" bottom="0.2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levans</dc:creator>
  <cp:keywords/>
  <dc:description/>
  <cp:lastModifiedBy>Kilmer, Kathy</cp:lastModifiedBy>
  <cp:lastPrinted>2023-02-17T15:15:08Z</cp:lastPrinted>
  <dcterms:created xsi:type="dcterms:W3CDTF">2002-01-15T21:37:22Z</dcterms:created>
  <dcterms:modified xsi:type="dcterms:W3CDTF">2023-02-17T17:40:16Z</dcterms:modified>
  <cp:category/>
  <cp:version/>
  <cp:contentType/>
  <cp:contentStatus/>
</cp:coreProperties>
</file>