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Q:\Ag\Marie\PSA\"/>
    </mc:Choice>
  </mc:AlternateContent>
  <bookViews>
    <workbookView xWindow="0" yWindow="0" windowWidth="19440" windowHeight="9740" tabRatio="291"/>
  </bookViews>
  <sheets>
    <sheet name="Page 1" sheetId="1" r:id="rId1"/>
    <sheet name="Page 2" sheetId="2" r:id="rId2"/>
    <sheet name="Permission Slip" sheetId="3" r:id="rId3"/>
  </sheets>
  <definedNames>
    <definedName name="_xlnm.Print_Area" localSheetId="0">'Page 1'!$A$1:$T$61</definedName>
    <definedName name="_xlnm.Print_Area" localSheetId="1">'Page 2'!$A$5:$L$59</definedName>
  </definedNames>
  <calcPr calcId="162913"/>
</workbook>
</file>

<file path=xl/calcChain.xml><?xml version="1.0" encoding="utf-8"?>
<calcChain xmlns="http://schemas.openxmlformats.org/spreadsheetml/2006/main">
  <c r="U24" i="1" l="1"/>
  <c r="U30" i="1"/>
  <c r="U31" i="1"/>
  <c r="M48" i="2"/>
  <c r="A58" i="1"/>
  <c r="U56" i="1"/>
  <c r="U48" i="1"/>
  <c r="U39" i="1"/>
  <c r="F40" i="1"/>
  <c r="Z97" i="1"/>
  <c r="B51" i="1"/>
  <c r="B35" i="1"/>
  <c r="B43" i="1"/>
  <c r="H56" i="1"/>
  <c r="F48" i="1"/>
  <c r="T33" i="1"/>
  <c r="U28" i="1"/>
  <c r="L48" i="2"/>
  <c r="U27" i="1"/>
  <c r="U26" i="1"/>
  <c r="R22" i="1"/>
  <c r="U19" i="1"/>
  <c r="U25" i="1"/>
  <c r="U23" i="1"/>
  <c r="AB107" i="1"/>
  <c r="AB108" i="1"/>
  <c r="M51" i="2"/>
  <c r="N63" i="2"/>
  <c r="U29" i="1"/>
  <c r="U20" i="1"/>
  <c r="U21" i="1"/>
  <c r="N49" i="2"/>
  <c r="P51" i="2" s="1"/>
  <c r="P54" i="2" s="1"/>
  <c r="N50" i="2"/>
  <c r="O48" i="2"/>
  <c r="AB109" i="1" l="1"/>
  <c r="D18" i="1" s="1"/>
</calcChain>
</file>

<file path=xl/sharedStrings.xml><?xml version="1.0" encoding="utf-8"?>
<sst xmlns="http://schemas.openxmlformats.org/spreadsheetml/2006/main" count="114" uniqueCount="101">
  <si>
    <t>Missouri FFA Public Speaking Academy Registration</t>
  </si>
  <si>
    <t xml:space="preserve">The Missouri FFA Public Speaking Academy is open only to FFA members.  </t>
  </si>
  <si>
    <t>Missouri FFA Public Speaking Academy</t>
  </si>
  <si>
    <t xml:space="preserve"> </t>
  </si>
  <si>
    <t>Age:</t>
  </si>
  <si>
    <t>Address:</t>
  </si>
  <si>
    <t>City:</t>
  </si>
  <si>
    <t xml:space="preserve"> State:</t>
  </si>
  <si>
    <t>Zip:</t>
  </si>
  <si>
    <t>Phone:</t>
  </si>
  <si>
    <t>School Phone:</t>
  </si>
  <si>
    <t>Note to participants:</t>
  </si>
  <si>
    <t>(continued - SEE Page 2)</t>
  </si>
  <si>
    <t>, have read the requirements for the Public Speaking Academy.</t>
  </si>
  <si>
    <t>Topic:</t>
  </si>
  <si>
    <t>Speech Title:</t>
  </si>
  <si>
    <t xml:space="preserve">Note to parents: </t>
  </si>
  <si>
    <t xml:space="preserve">, of </t>
  </si>
  <si>
    <t>(Parent/Guardian)</t>
  </si>
  <si>
    <t>(Participant)</t>
  </si>
  <si>
    <t>(Age)</t>
  </si>
  <si>
    <t>, hereby authorize in advance any necessary</t>
  </si>
  <si>
    <t>(Area Code/Telephone Number)</t>
  </si>
  <si>
    <t>(Signature of Parent/Guardian)</t>
  </si>
  <si>
    <t>(Signature of FFA Advisor)</t>
  </si>
  <si>
    <t>(Signature of School Administrator/Title)</t>
  </si>
  <si>
    <t>Use your Mouse to click on</t>
  </si>
  <si>
    <t>PAGE 2 at the bottom of your SCREEN!</t>
  </si>
  <si>
    <r>
      <t xml:space="preserve">I am enrolling in the </t>
    </r>
    <r>
      <rPr>
        <b/>
        <sz val="11"/>
        <rFont val="Arial"/>
        <family val="2"/>
      </rPr>
      <t>BEGINNING Section</t>
    </r>
    <r>
      <rPr>
        <sz val="11"/>
        <rFont val="Arial"/>
        <family val="2"/>
      </rPr>
      <t xml:space="preserve"> and agree to bring a </t>
    </r>
    <r>
      <rPr>
        <u/>
        <sz val="11"/>
        <rFont val="Arial"/>
        <family val="2"/>
      </rPr>
      <t>speech topic</t>
    </r>
    <r>
      <rPr>
        <sz val="11"/>
        <rFont val="Arial"/>
        <family val="2"/>
      </rPr>
      <t xml:space="preserve"> and </t>
    </r>
    <r>
      <rPr>
        <u/>
        <sz val="11"/>
        <rFont val="Arial"/>
        <family val="2"/>
      </rPr>
      <t>copies of three</t>
    </r>
  </si>
  <si>
    <r>
      <t>sources</t>
    </r>
    <r>
      <rPr>
        <sz val="11"/>
        <rFont val="Arial"/>
        <family val="2"/>
      </rPr>
      <t xml:space="preserve"> to use during the Academy:</t>
    </r>
  </si>
  <si>
    <t>Local Newspaper(s):</t>
  </si>
  <si>
    <t>The Public Speaking Academy will offer three tracks: Beginning, Intermediate, and Advanced.</t>
  </si>
  <si>
    <t>Beginning students are those with little or no experience in public speaking.  Intermediate students are</t>
  </si>
  <si>
    <t xml:space="preserve">those who have participated in a speaking  event at the local, area, district, county or conference level </t>
  </si>
  <si>
    <t>and have not advanced to a higher level.  If you have placed at any state-level competition (FFA, MIC,</t>
  </si>
  <si>
    <t xml:space="preserve">Farm Bureau, etc.) with the exception of the FFA Creed Speaking Contest, or if you have finished in the </t>
  </si>
  <si>
    <t>Separate contests will be held in all three levels.</t>
  </si>
  <si>
    <r>
      <t>"</t>
    </r>
    <r>
      <rPr>
        <b/>
        <sz val="12"/>
        <rFont val="Arial"/>
        <family val="2"/>
      </rPr>
      <t>P</t>
    </r>
    <r>
      <rPr>
        <sz val="12"/>
        <rFont val="Arial"/>
        <family val="2"/>
      </rPr>
      <t xml:space="preserve">roper </t>
    </r>
    <r>
      <rPr>
        <b/>
        <sz val="12"/>
        <rFont val="Arial"/>
        <family val="2"/>
      </rPr>
      <t>P</t>
    </r>
    <r>
      <rPr>
        <sz val="12"/>
        <rFont val="Arial"/>
        <family val="2"/>
      </rPr>
      <t xml:space="preserve">rior </t>
    </r>
    <r>
      <rPr>
        <b/>
        <sz val="12"/>
        <rFont val="Arial"/>
        <family val="2"/>
      </rPr>
      <t>P</t>
    </r>
    <r>
      <rPr>
        <sz val="12"/>
        <rFont val="Arial"/>
        <family val="2"/>
      </rPr>
      <t xml:space="preserve">lanning will make participating in the Academy a </t>
    </r>
    <r>
      <rPr>
        <b/>
        <u/>
        <sz val="12"/>
        <rFont val="Arial"/>
        <family val="2"/>
      </rPr>
      <t>Profitable Experience.</t>
    </r>
    <r>
      <rPr>
        <sz val="12"/>
        <rFont val="Arial"/>
        <family val="2"/>
      </rPr>
      <t>"</t>
    </r>
  </si>
  <si>
    <r>
      <t xml:space="preserve">I am enrolling in the </t>
    </r>
    <r>
      <rPr>
        <b/>
        <sz val="11"/>
        <rFont val="Arial"/>
        <family val="2"/>
      </rPr>
      <t>INTERMEDIATE Section</t>
    </r>
    <r>
      <rPr>
        <sz val="11"/>
        <rFont val="Arial"/>
        <family val="2"/>
      </rPr>
      <t xml:space="preserve"> and agree to bring a </t>
    </r>
    <r>
      <rPr>
        <u/>
        <sz val="11"/>
        <rFont val="Arial"/>
        <family val="2"/>
      </rPr>
      <t>speech topic,</t>
    </r>
    <r>
      <rPr>
        <sz val="11"/>
        <rFont val="Arial"/>
        <family val="2"/>
      </rPr>
      <t xml:space="preserve"> </t>
    </r>
    <r>
      <rPr>
        <u/>
        <sz val="11"/>
        <rFont val="Arial"/>
        <family val="2"/>
      </rPr>
      <t>photocopies of at</t>
    </r>
  </si>
  <si>
    <t xml:space="preserve"> BEGINNING </t>
  </si>
  <si>
    <t xml:space="preserve"> INTERMEDIATE</t>
  </si>
  <si>
    <t xml:space="preserve"> ADVANCED</t>
  </si>
  <si>
    <r>
      <t xml:space="preserve">Please check </t>
    </r>
    <r>
      <rPr>
        <b/>
        <u/>
        <sz val="12"/>
        <color indexed="12"/>
        <rFont val="Arial"/>
        <family val="2"/>
      </rPr>
      <t>ONE</t>
    </r>
    <r>
      <rPr>
        <b/>
        <sz val="12"/>
        <rFont val="Arial"/>
        <family val="2"/>
      </rPr>
      <t xml:space="preserve"> of the following categories:</t>
    </r>
  </si>
  <si>
    <t>First Name:</t>
  </si>
  <si>
    <t>Last Name:</t>
  </si>
  <si>
    <t>Gender:</t>
  </si>
  <si>
    <t>MO</t>
  </si>
  <si>
    <t>SELECT</t>
  </si>
  <si>
    <t>MALE</t>
  </si>
  <si>
    <t>FEMALE</t>
  </si>
  <si>
    <t>FFA Chapter Number:</t>
  </si>
  <si>
    <t>FFA Chapter Name:</t>
  </si>
  <si>
    <t>Advisor(s) Name:</t>
  </si>
  <si>
    <t>School Address:</t>
  </si>
  <si>
    <t>School City:</t>
  </si>
  <si>
    <t>School State:</t>
  </si>
  <si>
    <t xml:space="preserve"> School Zip:</t>
  </si>
  <si>
    <t>Advisor's Email:</t>
  </si>
  <si>
    <t>Advisor Home Phone:</t>
  </si>
  <si>
    <t>top three at a previous Academy, then you must enroll in the advanced section.  Students in all three</t>
  </si>
  <si>
    <t xml:space="preserve">I </t>
  </si>
  <si>
    <t>(Signature of Participant)</t>
  </si>
  <si>
    <t>YOU MUST INCLUDE PAGE 2 and HAVE ALL SIGNATURES TO PARTICIPATE!</t>
  </si>
  <si>
    <t>NO PREPARED MANUSCRIPTS!</t>
  </si>
  <si>
    <r>
      <t xml:space="preserve">Students who will be participating in the </t>
    </r>
    <r>
      <rPr>
        <b/>
        <sz val="12"/>
        <rFont val="Arial"/>
        <family val="2"/>
      </rPr>
      <t>advanced section</t>
    </r>
    <r>
      <rPr>
        <sz val="12"/>
        <rFont val="Arial"/>
        <family val="2"/>
      </rPr>
      <t xml:space="preserve"> must bring a </t>
    </r>
    <r>
      <rPr>
        <u/>
        <sz val="12"/>
        <rFont val="Arial"/>
        <family val="2"/>
      </rPr>
      <t>speech topic</t>
    </r>
    <r>
      <rPr>
        <sz val="12"/>
        <rFont val="Arial"/>
        <family val="2"/>
      </rPr>
      <t xml:space="preserve"> and </t>
    </r>
  </si>
  <si>
    <r>
      <t xml:space="preserve">Students who will be participating in the </t>
    </r>
    <r>
      <rPr>
        <b/>
        <sz val="12"/>
        <rFont val="Arial"/>
        <family val="2"/>
      </rPr>
      <t xml:space="preserve">intermediate section </t>
    </r>
    <r>
      <rPr>
        <sz val="12"/>
        <rFont val="Arial"/>
        <family val="2"/>
      </rPr>
      <t xml:space="preserve">must bring a </t>
    </r>
    <r>
      <rPr>
        <u/>
        <sz val="12"/>
        <rFont val="Arial"/>
        <family val="2"/>
      </rPr>
      <t>speech topic</t>
    </r>
    <r>
      <rPr>
        <sz val="12"/>
        <rFont val="Arial"/>
        <family val="2"/>
      </rPr>
      <t>,</t>
    </r>
  </si>
  <si>
    <r>
      <t>photocopies of at least three related sources</t>
    </r>
    <r>
      <rPr>
        <sz val="12"/>
        <rFont val="Arial"/>
        <family val="2"/>
      </rPr>
      <t xml:space="preserve">, and a </t>
    </r>
    <r>
      <rPr>
        <u/>
        <sz val="12"/>
        <rFont val="Arial"/>
        <family val="2"/>
      </rPr>
      <t>speech outline</t>
    </r>
    <r>
      <rPr>
        <sz val="12"/>
        <rFont val="Arial"/>
        <family val="2"/>
      </rPr>
      <t>.</t>
    </r>
  </si>
  <si>
    <r>
      <t>photocopies of three related sources</t>
    </r>
    <r>
      <rPr>
        <sz val="12"/>
        <rFont val="Arial"/>
        <family val="2"/>
      </rPr>
      <t xml:space="preserve"> and a </t>
    </r>
    <r>
      <rPr>
        <u/>
        <sz val="12"/>
        <rFont val="Arial"/>
        <family val="2"/>
      </rPr>
      <t>speech outline</t>
    </r>
    <r>
      <rPr>
        <sz val="12"/>
        <rFont val="Arial"/>
        <family val="2"/>
      </rPr>
      <t xml:space="preserve">.  </t>
    </r>
  </si>
  <si>
    <t/>
  </si>
  <si>
    <t xml:space="preserve">delivered, to gain the maximum benefit from the Academy. </t>
  </si>
  <si>
    <r>
      <t xml:space="preserve">I am enrolling in the </t>
    </r>
    <r>
      <rPr>
        <b/>
        <sz val="11"/>
        <rFont val="Arial"/>
        <family val="2"/>
      </rPr>
      <t>ADVANCED Section</t>
    </r>
    <r>
      <rPr>
        <sz val="11"/>
        <rFont val="Arial"/>
        <family val="2"/>
      </rPr>
      <t xml:space="preserve"> and agree to bring a </t>
    </r>
    <r>
      <rPr>
        <u/>
        <sz val="11"/>
        <rFont val="Arial"/>
        <family val="2"/>
      </rPr>
      <t>speech topic, photocopies of at least three</t>
    </r>
  </si>
  <si>
    <r>
      <t>sources,</t>
    </r>
    <r>
      <rPr>
        <sz val="11"/>
        <rFont val="Arial"/>
        <family val="2"/>
      </rPr>
      <t xml:space="preserve"> and a </t>
    </r>
    <r>
      <rPr>
        <u/>
        <sz val="11"/>
        <rFont val="Arial"/>
        <family val="2"/>
      </rPr>
      <t>speech outline</t>
    </r>
    <r>
      <rPr>
        <sz val="11"/>
        <rFont val="Arial"/>
        <family val="2"/>
      </rPr>
      <t xml:space="preserve"> to use during the Academy.</t>
    </r>
  </si>
  <si>
    <r>
      <t>least three sources</t>
    </r>
    <r>
      <rPr>
        <sz val="11"/>
        <rFont val="Arial"/>
        <family val="2"/>
      </rPr>
      <t xml:space="preserve">, and a </t>
    </r>
    <r>
      <rPr>
        <u/>
        <sz val="11"/>
        <rFont val="Arial"/>
        <family val="2"/>
      </rPr>
      <t>speech outline</t>
    </r>
    <r>
      <rPr>
        <sz val="11"/>
        <rFont val="Arial"/>
        <family val="2"/>
      </rPr>
      <t xml:space="preserve"> to use during the Academy.</t>
    </r>
  </si>
  <si>
    <t>University of Central Missouri, Warrensburg</t>
  </si>
  <si>
    <t>State:</t>
  </si>
  <si>
    <t>Newspaper's Zip:</t>
  </si>
  <si>
    <t>Local Newspaper's City:</t>
  </si>
  <si>
    <t>Local Newspaper's Email Address:</t>
  </si>
  <si>
    <t xml:space="preserve">sections will use communications technology while at the Academy, but in different ways.  </t>
  </si>
  <si>
    <t>All participants should bring a thumb-drive or other external data storage device.</t>
  </si>
  <si>
    <r>
      <t xml:space="preserve">Students who will be participating in the </t>
    </r>
    <r>
      <rPr>
        <b/>
        <sz val="12"/>
        <rFont val="Arial"/>
        <family val="2"/>
      </rPr>
      <t>beginning section</t>
    </r>
    <r>
      <rPr>
        <sz val="12"/>
        <rFont val="Arial"/>
        <family val="2"/>
      </rPr>
      <t xml:space="preserve"> must bring a </t>
    </r>
    <r>
      <rPr>
        <u/>
        <sz val="12"/>
        <rFont val="Arial"/>
        <family val="2"/>
      </rPr>
      <t>speech topic</t>
    </r>
    <r>
      <rPr>
        <sz val="12"/>
        <rFont val="Arial"/>
        <family val="2"/>
      </rPr>
      <t xml:space="preserve"> and </t>
    </r>
  </si>
  <si>
    <r>
      <t>photocopies of at least three related sources</t>
    </r>
    <r>
      <rPr>
        <sz val="12"/>
        <rFont val="Arial"/>
        <family val="2"/>
      </rPr>
      <t xml:space="preserve">.  </t>
    </r>
  </si>
  <si>
    <t xml:space="preserve">Student E-mail address:        </t>
  </si>
  <si>
    <r>
      <rPr>
        <b/>
        <sz val="11"/>
        <color indexed="10"/>
        <rFont val="Arial"/>
        <family val="2"/>
      </rPr>
      <t>ALL CORRESPONDENCE WILL BE SENT VIA E-MAIL.</t>
    </r>
    <r>
      <rPr>
        <sz val="11"/>
        <color indexed="10"/>
        <rFont val="Arial"/>
        <family val="2"/>
      </rPr>
      <t xml:space="preserve"> </t>
    </r>
  </si>
  <si>
    <t>T - Shirt Size:</t>
  </si>
  <si>
    <t>Incomplete applications will not be accepted.</t>
  </si>
  <si>
    <t xml:space="preserve">complete applications received. </t>
  </si>
  <si>
    <t>Marie Davis</t>
  </si>
  <si>
    <t>9557 Pike 9037</t>
  </si>
  <si>
    <t>Bowling Green, MO 63334</t>
  </si>
  <si>
    <t>and mail to:</t>
  </si>
  <si>
    <r>
      <t>If you have questions, please email or call Marie Davis at marie.davis@dese.mo.gov</t>
    </r>
    <r>
      <rPr>
        <sz val="11"/>
        <color indexed="12"/>
        <rFont val="Arial"/>
        <family val="2"/>
      </rPr>
      <t xml:space="preserve"> </t>
    </r>
    <r>
      <rPr>
        <sz val="11"/>
        <rFont val="Arial"/>
        <family val="2"/>
      </rPr>
      <t>or 636-278-0694</t>
    </r>
  </si>
  <si>
    <t>The conference purpose is for the student to develop a new speech, rather than work on one previously</t>
  </si>
  <si>
    <r>
      <t xml:space="preserve">The </t>
    </r>
    <r>
      <rPr>
        <b/>
        <sz val="12"/>
        <rFont val="Arial"/>
        <family val="2"/>
      </rPr>
      <t>registration fee of $175 per student must accompany this form</t>
    </r>
    <r>
      <rPr>
        <sz val="12"/>
        <rFont val="Arial"/>
        <family val="2"/>
      </rPr>
      <t xml:space="preserve">. </t>
    </r>
    <r>
      <rPr>
        <b/>
        <u/>
        <sz val="12"/>
        <color indexed="10"/>
        <rFont val="Arial"/>
        <family val="2"/>
      </rPr>
      <t>NO P.O.'s Accepted!</t>
    </r>
  </si>
  <si>
    <r>
      <t xml:space="preserve">Please return the registration form &amp; fee (make check payable to </t>
    </r>
    <r>
      <rPr>
        <b/>
        <u/>
        <sz val="12"/>
        <color rgb="FFFF0000"/>
        <rFont val="Arial"/>
        <family val="2"/>
      </rPr>
      <t>Missouri FFA Association</t>
    </r>
    <r>
      <rPr>
        <sz val="12"/>
        <rFont val="Arial"/>
        <family val="2"/>
      </rPr>
      <t>)</t>
    </r>
  </si>
  <si>
    <t xml:space="preserve">The FFA member listed on this application plans to attend the Public Speaking Academy.  I understand that my son/daughter will be staying in an assigned dormitory room.  The parent/guardian, advisor and/or school will be contacted if the participant acts inappropriately as determined by the conference staff.  Each student is required to participate in all Academy activities, stay in the assigned dorm room, adhere to “lights out” rules and not leave the campus. I also understand my FFA member will have the opportunity to participate in extra activities such as; rock climbing, basketball, bowling, volleyball, dodgeball, etc. during the event.
If you know of any physical conditions of the FFA member that you feel should restrict activities, 
please list them on the back of this form/page. If you prefer to furnish a physician’s statement, please have the FFA member present it at registration. 
My child listed above is permitted to take part in the activities of the Public Speaking 
Academy and UCM can survey my child about the Public Speaking Academy except for the restrictions indicated on the back or attached to this form/page.  Participants and parents are responsible for all services provided by physicians.
</t>
  </si>
  <si>
    <t>My child and I understand social distancing and masking will be used as appropriate and required by county health department.</t>
  </si>
  <si>
    <t>June 6, 7, &amp; 8, 2023</t>
  </si>
  <si>
    <r>
      <t xml:space="preserve">The registration deadline is </t>
    </r>
    <r>
      <rPr>
        <b/>
        <sz val="12"/>
        <rFont val="Arial"/>
        <family val="2"/>
      </rPr>
      <t>May 15, 2023</t>
    </r>
    <r>
      <rPr>
        <sz val="12"/>
        <rFont val="Arial"/>
        <family val="2"/>
      </rPr>
      <t>. The 60 spots are first paid/received, first served.</t>
    </r>
  </si>
  <si>
    <t>Registration limited to the first 60 paid and</t>
  </si>
  <si>
    <t>medical treatment required while he/she is absent from home June 6, 7, &amp; 8,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</si>
</sst>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lt;=9999999]###\-####;\(###\)\ ###\-####"/>
  </numFmts>
  <fonts count="43" x14ac:knownFonts="1">
    <font>
      <sz val="10"/>
      <name val="Arial"/>
    </font>
    <font>
      <sz val="12"/>
      <name val="Times New Roman"/>
      <family val="1"/>
    </font>
    <font>
      <u/>
      <sz val="12"/>
      <name val="Times New Roman"/>
      <family val="1"/>
    </font>
    <font>
      <sz val="12"/>
      <name val="Arial"/>
      <family val="2"/>
    </font>
    <font>
      <b/>
      <sz val="12"/>
      <name val="Arial"/>
      <family val="2"/>
    </font>
    <font>
      <sz val="10"/>
      <name val="Arial"/>
      <family val="2"/>
    </font>
    <font>
      <sz val="11"/>
      <name val="Arial"/>
      <family val="2"/>
    </font>
    <font>
      <b/>
      <sz val="18"/>
      <color indexed="8"/>
      <name val="Arial"/>
      <family val="2"/>
    </font>
    <font>
      <sz val="14"/>
      <color indexed="8"/>
      <name val="Arial"/>
      <family val="2"/>
    </font>
    <font>
      <sz val="14"/>
      <name val="Arial"/>
      <family val="2"/>
    </font>
    <font>
      <b/>
      <i/>
      <sz val="12"/>
      <name val="Arial"/>
      <family val="2"/>
    </font>
    <font>
      <b/>
      <sz val="10"/>
      <color indexed="10"/>
      <name val="Arial"/>
      <family val="2"/>
    </font>
    <font>
      <b/>
      <sz val="12"/>
      <color indexed="10"/>
      <name val="Arial"/>
      <family val="2"/>
    </font>
    <font>
      <b/>
      <sz val="11"/>
      <name val="Arial"/>
      <family val="2"/>
    </font>
    <font>
      <sz val="9"/>
      <name val="Arial"/>
      <family val="2"/>
    </font>
    <font>
      <b/>
      <sz val="10"/>
      <name val="Arial"/>
      <family val="2"/>
    </font>
    <font>
      <b/>
      <sz val="14"/>
      <name val="Arial"/>
      <family val="2"/>
    </font>
    <font>
      <b/>
      <sz val="12"/>
      <color indexed="12"/>
      <name val="Arial"/>
      <family val="2"/>
    </font>
    <font>
      <u/>
      <sz val="10"/>
      <color indexed="12"/>
      <name val="Arial"/>
    </font>
    <font>
      <sz val="12"/>
      <color indexed="8"/>
      <name val="Arial"/>
      <family val="2"/>
    </font>
    <font>
      <b/>
      <sz val="18"/>
      <color indexed="10"/>
      <name val="Arial"/>
      <family val="2"/>
    </font>
    <font>
      <u/>
      <sz val="12"/>
      <name val="Arial"/>
      <family val="2"/>
    </font>
    <font>
      <b/>
      <sz val="11"/>
      <color indexed="10"/>
      <name val="Arial"/>
      <family val="2"/>
    </font>
    <font>
      <u/>
      <sz val="11"/>
      <name val="Arial"/>
      <family val="2"/>
    </font>
    <font>
      <b/>
      <u/>
      <sz val="12"/>
      <name val="Arial"/>
      <family val="2"/>
    </font>
    <font>
      <b/>
      <u/>
      <sz val="12"/>
      <color indexed="12"/>
      <name val="Arial"/>
      <family val="2"/>
    </font>
    <font>
      <sz val="11"/>
      <color indexed="12"/>
      <name val="Arial"/>
      <family val="2"/>
    </font>
    <font>
      <u/>
      <sz val="12"/>
      <color indexed="12"/>
      <name val="Arial"/>
    </font>
    <font>
      <sz val="12"/>
      <name val="Arial"/>
    </font>
    <font>
      <sz val="12"/>
      <color indexed="12"/>
      <name val="Arial"/>
    </font>
    <font>
      <b/>
      <u/>
      <sz val="12"/>
      <color indexed="10"/>
      <name val="Arial"/>
      <family val="2"/>
    </font>
    <font>
      <b/>
      <sz val="14"/>
      <color indexed="10"/>
      <name val="Arial"/>
      <family val="2"/>
    </font>
    <font>
      <b/>
      <sz val="14"/>
      <color indexed="20"/>
      <name val="Arial"/>
      <family val="2"/>
    </font>
    <font>
      <b/>
      <sz val="9"/>
      <name val="Arial"/>
      <family val="2"/>
    </font>
    <font>
      <u/>
      <sz val="12"/>
      <name val="Arial"/>
    </font>
    <font>
      <b/>
      <sz val="10"/>
      <color indexed="12"/>
      <name val="Arial"/>
      <family val="2"/>
    </font>
    <font>
      <sz val="11"/>
      <color indexed="10"/>
      <name val="Arial"/>
      <family val="2"/>
    </font>
    <font>
      <u/>
      <sz val="10"/>
      <name val="Arial"/>
      <family val="2"/>
    </font>
    <font>
      <sz val="11"/>
      <color rgb="FFFF0000"/>
      <name val="Arial"/>
      <family val="2"/>
    </font>
    <font>
      <sz val="10"/>
      <color rgb="FFFF0000"/>
      <name val="Arial"/>
      <family val="2"/>
    </font>
    <font>
      <sz val="12"/>
      <color rgb="FFFF0000"/>
      <name val="Arial"/>
      <family val="2"/>
    </font>
    <font>
      <b/>
      <u/>
      <sz val="10"/>
      <name val="Arial"/>
      <family val="2"/>
    </font>
    <font>
      <b/>
      <u/>
      <sz val="12"/>
      <color rgb="FFFF0000"/>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53">
    <xf numFmtId="0" fontId="0" fillId="0" borderId="0" xfId="0"/>
    <xf numFmtId="49" fontId="3" fillId="0" borderId="0" xfId="0" applyNumberFormat="1" applyFont="1" applyBorder="1" applyAlignment="1" applyProtection="1">
      <alignment horizontal="left"/>
    </xf>
    <xf numFmtId="0" fontId="3" fillId="0" borderId="0" xfId="0" applyFont="1" applyBorder="1" applyProtection="1"/>
    <xf numFmtId="0" fontId="4" fillId="0" borderId="0" xfId="0" applyFont="1" applyProtection="1"/>
    <xf numFmtId="0" fontId="5" fillId="0" borderId="0" xfId="0" applyFont="1" applyProtection="1"/>
    <xf numFmtId="0" fontId="0" fillId="0" borderId="0" xfId="0" applyProtection="1"/>
    <xf numFmtId="0" fontId="6" fillId="0" borderId="0" xfId="0" applyFont="1" applyProtection="1"/>
    <xf numFmtId="0" fontId="3" fillId="0" borderId="0" xfId="0" applyFont="1" applyProtection="1"/>
    <xf numFmtId="0" fontId="0" fillId="0" borderId="1" xfId="0" applyBorder="1" applyProtection="1"/>
    <xf numFmtId="0" fontId="5" fillId="0" borderId="0" xfId="0" applyFont="1" applyBorder="1" applyAlignment="1" applyProtection="1">
      <alignment horizontal="left"/>
    </xf>
    <xf numFmtId="0" fontId="0" fillId="0" borderId="0" xfId="0" applyBorder="1" applyProtection="1"/>
    <xf numFmtId="0" fontId="5" fillId="0" borderId="0" xfId="0" applyFont="1" applyBorder="1" applyProtection="1"/>
    <xf numFmtId="0" fontId="5" fillId="0" borderId="1" xfId="0" applyFont="1" applyBorder="1" applyProtection="1"/>
    <xf numFmtId="0" fontId="14" fillId="0" borderId="2" xfId="0" applyFont="1" applyBorder="1" applyAlignment="1" applyProtection="1">
      <alignment horizontal="centerContinuous"/>
    </xf>
    <xf numFmtId="0" fontId="5" fillId="0" borderId="1" xfId="0" applyFont="1" applyBorder="1" applyAlignment="1" applyProtection="1">
      <alignment horizontal="centerContinuous"/>
    </xf>
    <xf numFmtId="0" fontId="3" fillId="0" borderId="0" xfId="0" applyFont="1" applyAlignment="1" applyProtection="1">
      <alignment horizontal="center"/>
    </xf>
    <xf numFmtId="0" fontId="14" fillId="0" borderId="0" xfId="0" applyFont="1" applyProtection="1"/>
    <xf numFmtId="0" fontId="14" fillId="0" borderId="0" xfId="0" applyFont="1" applyAlignment="1" applyProtection="1">
      <alignment horizontal="center"/>
    </xf>
    <xf numFmtId="0" fontId="3" fillId="0" borderId="0" xfId="0" applyFont="1" applyBorder="1" applyAlignment="1" applyProtection="1">
      <alignment horizontal="center"/>
    </xf>
    <xf numFmtId="0" fontId="5" fillId="0" borderId="2" xfId="0" applyFont="1" applyBorder="1" applyAlignment="1" applyProtection="1">
      <alignment horizontal="centerContinuous"/>
    </xf>
    <xf numFmtId="0" fontId="5" fillId="0" borderId="1" xfId="0" applyFont="1" applyBorder="1" applyAlignment="1" applyProtection="1">
      <alignment horizontal="center"/>
    </xf>
    <xf numFmtId="0" fontId="3" fillId="0" borderId="1" xfId="0" applyFont="1" applyBorder="1" applyAlignment="1" applyProtection="1">
      <alignment horizontal="centerContinuous"/>
    </xf>
    <xf numFmtId="0" fontId="12" fillId="0" borderId="0" xfId="0" applyFont="1" applyProtection="1">
      <protection hidden="1"/>
    </xf>
    <xf numFmtId="0" fontId="0" fillId="0" borderId="0" xfId="0" applyProtection="1">
      <protection hidden="1"/>
    </xf>
    <xf numFmtId="0" fontId="12" fillId="0" borderId="0" xfId="0" applyFont="1" applyAlignment="1" applyProtection="1">
      <alignment horizontal="left"/>
      <protection hidden="1"/>
    </xf>
    <xf numFmtId="0" fontId="6" fillId="0" borderId="0" xfId="0" applyFont="1" applyProtection="1">
      <protection hidden="1"/>
    </xf>
    <xf numFmtId="0" fontId="1" fillId="0" borderId="0" xfId="0" applyFont="1" applyProtection="1">
      <protection hidden="1"/>
    </xf>
    <xf numFmtId="0" fontId="14" fillId="0" borderId="0" xfId="0" applyFont="1" applyProtection="1">
      <protection hidden="1"/>
    </xf>
    <xf numFmtId="0" fontId="23" fillId="0" borderId="0" xfId="0" applyFont="1" applyProtection="1"/>
    <xf numFmtId="0" fontId="5" fillId="0" borderId="0" xfId="0" applyFont="1" applyProtection="1">
      <protection hidden="1"/>
    </xf>
    <xf numFmtId="0" fontId="11" fillId="0" borderId="0" xfId="0" applyFont="1" applyProtection="1">
      <protection hidden="1"/>
    </xf>
    <xf numFmtId="0" fontId="20"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0" fontId="22" fillId="0" borderId="0" xfId="0" applyFont="1" applyBorder="1" applyProtection="1">
      <protection hidden="1"/>
    </xf>
    <xf numFmtId="0" fontId="3" fillId="0" borderId="0" xfId="0" applyFont="1" applyBorder="1" applyAlignment="1" applyProtection="1">
      <alignment horizontal="left"/>
    </xf>
    <xf numFmtId="0" fontId="0" fillId="0" borderId="0" xfId="0" applyBorder="1" applyAlignment="1" applyProtection="1"/>
    <xf numFmtId="0" fontId="12" fillId="0" borderId="0" xfId="0" applyFont="1" applyAlignment="1" applyProtection="1">
      <alignment horizontal="center"/>
      <protection hidden="1"/>
    </xf>
    <xf numFmtId="0" fontId="4" fillId="0" borderId="0" xfId="0" applyFont="1" applyBorder="1" applyProtection="1"/>
    <xf numFmtId="0" fontId="15" fillId="0" borderId="0" xfId="0" applyFont="1" applyProtection="1"/>
    <xf numFmtId="0" fontId="16" fillId="0" borderId="3" xfId="0" applyFont="1" applyBorder="1" applyAlignment="1" applyProtection="1">
      <alignment horizontal="center" vertical="center"/>
      <protection locked="0"/>
    </xf>
    <xf numFmtId="0" fontId="4" fillId="0" borderId="0" xfId="0" applyFont="1" applyAlignment="1" applyProtection="1">
      <alignment vertical="center"/>
    </xf>
    <xf numFmtId="0" fontId="5" fillId="0" borderId="0" xfId="0" applyFont="1" applyAlignment="1" applyProtection="1">
      <alignment vertical="center"/>
    </xf>
    <xf numFmtId="0" fontId="0" fillId="0" borderId="0" xfId="0" applyAlignment="1" applyProtection="1">
      <alignment vertical="center"/>
    </xf>
    <xf numFmtId="0" fontId="4" fillId="0" borderId="0" xfId="0" applyFont="1" applyBorder="1" applyAlignment="1" applyProtection="1">
      <alignment horizontal="left" vertical="center"/>
    </xf>
    <xf numFmtId="0" fontId="0" fillId="0" borderId="0" xfId="0" applyAlignment="1" applyProtection="1">
      <alignment horizontal="right"/>
      <protection hidden="1"/>
    </xf>
    <xf numFmtId="49" fontId="19" fillId="0" borderId="2" xfId="0" applyNumberFormat="1" applyFont="1" applyBorder="1" applyAlignment="1" applyProtection="1">
      <alignment horizontal="left"/>
    </xf>
    <xf numFmtId="49" fontId="19" fillId="0" borderId="0" xfId="0" applyNumberFormat="1" applyFont="1" applyBorder="1" applyAlignment="1" applyProtection="1">
      <alignment horizontal="right"/>
    </xf>
    <xf numFmtId="0" fontId="9" fillId="0" borderId="1" xfId="0" applyFont="1" applyBorder="1" applyAlignment="1" applyProtection="1">
      <alignment horizontal="center"/>
      <protection locked="0"/>
    </xf>
    <xf numFmtId="0" fontId="0" fillId="0" borderId="0" xfId="0" applyBorder="1" applyAlignment="1" applyProtection="1">
      <alignment horizontal="right"/>
    </xf>
    <xf numFmtId="0" fontId="9" fillId="0" borderId="0" xfId="0" applyFont="1" applyBorder="1" applyAlignment="1" applyProtection="1">
      <alignment horizontal="center" shrinkToFit="1"/>
    </xf>
    <xf numFmtId="0" fontId="3" fillId="0" borderId="0" xfId="0" applyFont="1" applyAlignment="1" applyProtection="1">
      <alignment horizontal="left"/>
    </xf>
    <xf numFmtId="49" fontId="16" fillId="0" borderId="0" xfId="0" applyNumberFormat="1" applyFont="1" applyBorder="1" applyAlignment="1" applyProtection="1">
      <alignment horizontal="center" shrinkToFit="1"/>
    </xf>
    <xf numFmtId="0" fontId="27" fillId="0" borderId="0" xfId="1" applyNumberFormat="1" applyFont="1" applyBorder="1" applyAlignment="1" applyProtection="1">
      <alignment horizontal="left" shrinkToFit="1"/>
    </xf>
    <xf numFmtId="0" fontId="28" fillId="0" borderId="4" xfId="0" applyNumberFormat="1" applyFont="1" applyBorder="1" applyAlignment="1" applyProtection="1">
      <alignment shrinkToFit="1"/>
      <protection locked="0"/>
    </xf>
    <xf numFmtId="49" fontId="3" fillId="0" borderId="0" xfId="0" applyNumberFormat="1" applyFont="1" applyBorder="1" applyAlignment="1" applyProtection="1">
      <alignment horizontal="center"/>
    </xf>
    <xf numFmtId="0" fontId="0" fillId="0" borderId="0" xfId="0" applyBorder="1" applyAlignment="1" applyProtection="1">
      <alignment horizontal="center"/>
    </xf>
    <xf numFmtId="0" fontId="28" fillId="0" borderId="2" xfId="0" applyFont="1" applyBorder="1" applyAlignment="1" applyProtection="1">
      <alignment horizontal="left"/>
    </xf>
    <xf numFmtId="0" fontId="28" fillId="0" borderId="0" xfId="0" applyFont="1" applyBorder="1" applyAlignment="1" applyProtection="1">
      <alignment horizontal="center"/>
    </xf>
    <xf numFmtId="0" fontId="3" fillId="0" borderId="0" xfId="0" applyFont="1" applyAlignment="1" applyProtection="1">
      <alignment horizontal="right"/>
    </xf>
    <xf numFmtId="0" fontId="12" fillId="0" borderId="0" xfId="0" applyFont="1" applyBorder="1" applyAlignment="1" applyProtection="1">
      <alignment horizontal="right" vertical="center"/>
      <protection hidden="1"/>
    </xf>
    <xf numFmtId="0" fontId="6" fillId="0" borderId="0" xfId="0" applyFont="1" applyAlignment="1" applyProtection="1">
      <alignment horizontal="right"/>
    </xf>
    <xf numFmtId="0" fontId="11" fillId="0" borderId="0" xfId="0" applyFont="1" applyBorder="1" applyAlignment="1" applyProtection="1">
      <alignment horizontal="left"/>
      <protection hidden="1"/>
    </xf>
    <xf numFmtId="0" fontId="0" fillId="0" borderId="0" xfId="0" applyBorder="1" applyAlignment="1" applyProtection="1">
      <alignment horizontal="left"/>
    </xf>
    <xf numFmtId="0" fontId="31" fillId="0" borderId="0" xfId="0" applyFont="1" applyBorder="1" applyAlignment="1" applyProtection="1">
      <alignment horizontal="left"/>
      <protection hidden="1"/>
    </xf>
    <xf numFmtId="0" fontId="31" fillId="0" borderId="0" xfId="0" applyFont="1" applyBorder="1" applyAlignment="1" applyProtection="1">
      <protection hidden="1"/>
    </xf>
    <xf numFmtId="0" fontId="32" fillId="0" borderId="0" xfId="0" applyFont="1" applyBorder="1" applyAlignment="1" applyProtection="1">
      <alignment horizontal="left" indent="1"/>
      <protection hidden="1"/>
    </xf>
    <xf numFmtId="0" fontId="28" fillId="0" borderId="1" xfId="0" applyFont="1" applyBorder="1" applyAlignment="1" applyProtection="1">
      <alignment horizontal="center"/>
    </xf>
    <xf numFmtId="0" fontId="35" fillId="0" borderId="0" xfId="0" applyFont="1" applyProtection="1"/>
    <xf numFmtId="0" fontId="3" fillId="0" borderId="0" xfId="0" applyFont="1" applyBorder="1" applyAlignment="1" applyProtection="1">
      <alignment horizontal="right"/>
    </xf>
    <xf numFmtId="0" fontId="3" fillId="0" borderId="0" xfId="0" quotePrefix="1" applyFont="1" applyBorder="1" applyAlignment="1" applyProtection="1">
      <alignment horizontal="center" shrinkToFit="1"/>
    </xf>
    <xf numFmtId="0" fontId="4" fillId="0" borderId="0" xfId="0" applyFont="1" applyAlignment="1" applyProtection="1">
      <alignment horizontal="left"/>
    </xf>
    <xf numFmtId="0" fontId="8" fillId="0" borderId="0" xfId="0" applyFont="1" applyAlignment="1" applyProtection="1">
      <alignment horizontal="centerContinuous"/>
    </xf>
    <xf numFmtId="0" fontId="9" fillId="0" borderId="0" xfId="0" applyFont="1" applyAlignment="1" applyProtection="1">
      <alignment horizontal="centerContinuous"/>
    </xf>
    <xf numFmtId="0" fontId="37" fillId="0" borderId="0" xfId="0" applyFont="1" applyProtection="1"/>
    <xf numFmtId="0" fontId="38" fillId="0" borderId="0" xfId="0" applyFont="1" applyProtection="1"/>
    <xf numFmtId="0" fontId="39" fillId="0" borderId="0" xfId="0" applyFont="1" applyProtection="1"/>
    <xf numFmtId="0" fontId="3" fillId="0" borderId="1" xfId="0" applyFont="1" applyBorder="1" applyAlignment="1" applyProtection="1">
      <alignment horizontal="center"/>
    </xf>
    <xf numFmtId="0" fontId="3" fillId="0" borderId="2" xfId="0" applyFont="1" applyBorder="1" applyAlignment="1" applyProtection="1">
      <alignment horizontal="right"/>
    </xf>
    <xf numFmtId="0" fontId="13" fillId="0" borderId="0" xfId="0" applyFont="1" applyAlignment="1" applyProtection="1">
      <alignment horizontal="left"/>
    </xf>
    <xf numFmtId="0" fontId="6" fillId="0" borderId="0" xfId="0" applyFont="1" applyBorder="1" applyProtection="1"/>
    <xf numFmtId="0" fontId="26" fillId="0" borderId="0" xfId="1" applyNumberFormat="1" applyFont="1" applyBorder="1" applyAlignment="1" applyProtection="1">
      <alignment shrinkToFit="1"/>
    </xf>
    <xf numFmtId="0" fontId="28" fillId="0" borderId="0" xfId="0" applyNumberFormat="1" applyFont="1" applyBorder="1" applyAlignment="1" applyProtection="1">
      <alignment shrinkToFit="1"/>
    </xf>
    <xf numFmtId="0" fontId="28" fillId="0" borderId="0" xfId="0" applyNumberFormat="1" applyFont="1" applyBorder="1" applyAlignment="1" applyProtection="1">
      <alignment horizontal="right"/>
    </xf>
    <xf numFmtId="0" fontId="3" fillId="0" borderId="4" xfId="0" applyFont="1" applyBorder="1" applyAlignment="1" applyProtection="1">
      <alignment horizontal="center"/>
    </xf>
    <xf numFmtId="0" fontId="5" fillId="0" borderId="0" xfId="0" applyFont="1" applyFill="1" applyProtection="1"/>
    <xf numFmtId="0" fontId="10" fillId="0" borderId="0" xfId="0" applyFont="1" applyAlignment="1" applyProtection="1">
      <alignment horizontal="left"/>
    </xf>
    <xf numFmtId="0" fontId="17" fillId="0" borderId="0" xfId="0" applyFont="1" applyAlignment="1" applyProtection="1">
      <alignment horizontal="left"/>
    </xf>
    <xf numFmtId="0" fontId="17" fillId="0" borderId="0" xfId="0" applyFont="1" applyAlignment="1" applyProtection="1">
      <alignment horizontal="center"/>
    </xf>
    <xf numFmtId="0" fontId="5" fillId="0" borderId="0" xfId="0" applyFont="1" applyAlignment="1" applyProtection="1">
      <alignment horizontal="left"/>
    </xf>
    <xf numFmtId="0" fontId="20" fillId="0" borderId="0" xfId="0" applyFont="1" applyAlignment="1" applyProtection="1">
      <alignment horizontal="centerContinuous"/>
    </xf>
    <xf numFmtId="0" fontId="2" fillId="0" borderId="0" xfId="0" applyFont="1" applyProtection="1"/>
    <xf numFmtId="0" fontId="1" fillId="0" borderId="0" xfId="0" applyFont="1" applyProtection="1"/>
    <xf numFmtId="0" fontId="3" fillId="0" borderId="0" xfId="0" applyFont="1" applyAlignment="1" applyProtection="1">
      <alignment horizontal="left" vertical="center"/>
    </xf>
    <xf numFmtId="0" fontId="4" fillId="0" borderId="0" xfId="0" applyFont="1" applyAlignment="1" applyProtection="1">
      <alignment horizontal="left" vertical="center"/>
    </xf>
    <xf numFmtId="0" fontId="21" fillId="0" borderId="0" xfId="0" applyFont="1" applyProtection="1"/>
    <xf numFmtId="0" fontId="21" fillId="0" borderId="0" xfId="0" quotePrefix="1" applyFont="1" applyProtection="1"/>
    <xf numFmtId="0" fontId="3" fillId="0" borderId="0" xfId="0" applyFont="1" applyAlignment="1" applyProtection="1"/>
    <xf numFmtId="49" fontId="3" fillId="0" borderId="1" xfId="0" applyNumberFormat="1" applyFont="1" applyBorder="1" applyAlignment="1" applyProtection="1">
      <alignment horizontal="centerContinuous"/>
    </xf>
    <xf numFmtId="49" fontId="6" fillId="0" borderId="0" xfId="0" applyNumberFormat="1" applyFont="1" applyBorder="1" applyAlignment="1" applyProtection="1"/>
    <xf numFmtId="49" fontId="6" fillId="0" borderId="0" xfId="0" applyNumberFormat="1" applyFont="1" applyAlignment="1" applyProtection="1"/>
    <xf numFmtId="0" fontId="9" fillId="0" borderId="1" xfId="0" applyFont="1" applyBorder="1" applyAlignment="1" applyProtection="1">
      <alignment horizontal="center"/>
      <protection locked="0" hidden="1"/>
    </xf>
    <xf numFmtId="0" fontId="0" fillId="0" borderId="0" xfId="0" applyAlignment="1" applyProtection="1">
      <alignment vertical="top"/>
      <protection hidden="1"/>
    </xf>
    <xf numFmtId="0" fontId="0" fillId="0" borderId="0" xfId="0" applyAlignment="1" applyProtection="1">
      <alignment vertical="top"/>
    </xf>
    <xf numFmtId="0" fontId="40" fillId="0" borderId="0" xfId="0" applyFont="1" applyProtection="1"/>
    <xf numFmtId="0" fontId="8" fillId="0" borderId="0" xfId="0" applyFont="1" applyFill="1" applyAlignment="1" applyProtection="1">
      <alignment horizontal="centerContinuous"/>
    </xf>
    <xf numFmtId="0" fontId="0" fillId="0" borderId="0" xfId="0" applyProtection="1">
      <protection locked="0" hidden="1"/>
    </xf>
    <xf numFmtId="0" fontId="6" fillId="0" borderId="0" xfId="0" applyFont="1" applyAlignment="1" applyProtection="1">
      <alignment vertical="center"/>
    </xf>
    <xf numFmtId="0" fontId="5" fillId="0" borderId="0" xfId="0" applyFont="1" applyAlignment="1" applyProtection="1">
      <alignment vertical="center"/>
      <protection hidden="1"/>
    </xf>
    <xf numFmtId="0" fontId="41" fillId="0" borderId="0" xfId="0" applyFont="1" applyProtection="1"/>
    <xf numFmtId="0" fontId="3" fillId="0" borderId="0" xfId="0" applyFont="1" applyAlignment="1" applyProtection="1">
      <alignment horizontal="left"/>
    </xf>
    <xf numFmtId="0" fontId="7" fillId="0" borderId="0" xfId="0" applyFont="1" applyAlignment="1" applyProtection="1">
      <alignment horizontal="center" vertical="top"/>
    </xf>
    <xf numFmtId="0" fontId="9" fillId="0" borderId="1" xfId="0" applyNumberFormat="1" applyFont="1" applyBorder="1" applyAlignment="1" applyProtection="1">
      <alignment horizontal="center" shrinkToFit="1"/>
      <protection hidden="1"/>
    </xf>
    <xf numFmtId="0" fontId="3" fillId="0" borderId="1" xfId="0" applyFont="1" applyBorder="1" applyAlignment="1" applyProtection="1">
      <alignment horizontal="left" shrinkToFit="1"/>
      <protection locked="0"/>
    </xf>
    <xf numFmtId="0" fontId="31" fillId="0" borderId="2" xfId="0" applyFont="1" applyBorder="1" applyAlignment="1" applyProtection="1">
      <alignment horizontal="center"/>
      <protection hidden="1"/>
    </xf>
    <xf numFmtId="0" fontId="20" fillId="0" borderId="0" xfId="0" applyFont="1" applyAlignment="1" applyProtection="1">
      <alignment horizontal="center"/>
    </xf>
    <xf numFmtId="0" fontId="28" fillId="0" borderId="1" xfId="0" applyFont="1" applyBorder="1" applyAlignment="1" applyProtection="1">
      <alignment horizontal="center" shrinkToFit="1"/>
      <protection locked="0"/>
    </xf>
    <xf numFmtId="0" fontId="4" fillId="0" borderId="1" xfId="0" applyNumberFormat="1" applyFont="1" applyBorder="1" applyAlignment="1" applyProtection="1">
      <alignment horizontal="center" shrinkToFit="1"/>
      <protection locked="0" hidden="1"/>
    </xf>
    <xf numFmtId="0" fontId="0" fillId="0" borderId="1" xfId="0" applyBorder="1" applyAlignment="1" applyProtection="1">
      <alignment horizontal="center" shrinkToFit="1"/>
      <protection locked="0"/>
    </xf>
    <xf numFmtId="0" fontId="33" fillId="0" borderId="2" xfId="0" applyFont="1" applyBorder="1" applyAlignment="1" applyProtection="1">
      <alignment horizontal="center" vertical="top"/>
    </xf>
    <xf numFmtId="165" fontId="3" fillId="0" borderId="4" xfId="0" applyNumberFormat="1" applyFont="1" applyBorder="1" applyAlignment="1" applyProtection="1">
      <alignment horizontal="center"/>
      <protection locked="0"/>
    </xf>
    <xf numFmtId="0" fontId="27" fillId="0" borderId="1" xfId="1" applyFont="1" applyBorder="1" applyAlignment="1" applyProtection="1">
      <alignment horizontal="center"/>
      <protection locked="0"/>
    </xf>
    <xf numFmtId="0" fontId="29" fillId="0" borderId="1" xfId="0" applyFont="1" applyBorder="1" applyAlignment="1" applyProtection="1">
      <alignment horizontal="center"/>
      <protection locked="0"/>
    </xf>
    <xf numFmtId="0" fontId="9" fillId="0" borderId="0" xfId="0" applyFont="1" applyBorder="1" applyAlignment="1" applyProtection="1">
      <alignment horizontal="center" shrinkToFit="1"/>
    </xf>
    <xf numFmtId="0" fontId="9" fillId="0" borderId="1" xfId="0" applyFont="1" applyBorder="1" applyAlignment="1" applyProtection="1">
      <alignment horizontal="center" shrinkToFit="1"/>
      <protection locked="0"/>
    </xf>
    <xf numFmtId="0" fontId="3" fillId="0" borderId="0" xfId="0" applyFont="1" applyAlignment="1" applyProtection="1">
      <alignment horizontal="center"/>
    </xf>
    <xf numFmtId="0" fontId="3" fillId="0" borderId="1" xfId="0" quotePrefix="1" applyFont="1" applyBorder="1" applyAlignment="1" applyProtection="1">
      <alignment horizontal="left" shrinkToFit="1"/>
      <protection locked="0"/>
    </xf>
    <xf numFmtId="0" fontId="3" fillId="0" borderId="1" xfId="0" quotePrefix="1"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4" xfId="0" applyFont="1" applyBorder="1" applyAlignment="1" applyProtection="1">
      <alignment horizontal="center" shrinkToFit="1"/>
      <protection locked="0"/>
    </xf>
    <xf numFmtId="0" fontId="3" fillId="0" borderId="4" xfId="0" quotePrefix="1" applyFont="1" applyBorder="1" applyAlignment="1" applyProtection="1">
      <alignment horizontal="center" shrinkToFit="1"/>
      <protection locked="0"/>
    </xf>
    <xf numFmtId="164" fontId="3" fillId="0" borderId="4" xfId="0" applyNumberFormat="1" applyFont="1" applyBorder="1" applyAlignment="1" applyProtection="1">
      <alignment horizontal="center" shrinkToFit="1"/>
      <protection locked="0"/>
    </xf>
    <xf numFmtId="0" fontId="3" fillId="0" borderId="1" xfId="1" applyNumberFormat="1" applyFont="1" applyBorder="1" applyAlignment="1" applyProtection="1">
      <alignment horizontal="left" indent="1" shrinkToFit="1"/>
      <protection locked="0"/>
    </xf>
    <xf numFmtId="0" fontId="34" fillId="0" borderId="1" xfId="1" applyNumberFormat="1" applyFont="1" applyBorder="1" applyAlignment="1" applyProtection="1">
      <alignment horizontal="left" indent="1" shrinkToFit="1"/>
      <protection locked="0"/>
    </xf>
    <xf numFmtId="165" fontId="3" fillId="0" borderId="4" xfId="0" applyNumberFormat="1" applyFont="1" applyBorder="1" applyAlignment="1" applyProtection="1">
      <alignment horizontal="center" shrinkToFit="1"/>
      <protection locked="0"/>
    </xf>
    <xf numFmtId="0" fontId="28" fillId="0" borderId="4" xfId="0" applyFont="1" applyBorder="1" applyAlignment="1" applyProtection="1">
      <alignment horizontal="left" shrinkToFit="1"/>
      <protection locked="0"/>
    </xf>
    <xf numFmtId="164" fontId="0" fillId="0" borderId="4" xfId="0" applyNumberFormat="1" applyBorder="1" applyAlignment="1" applyProtection="1">
      <alignment shrinkToFit="1"/>
      <protection locked="0"/>
    </xf>
    <xf numFmtId="0" fontId="0" fillId="0" borderId="4" xfId="0" applyBorder="1" applyAlignment="1" applyProtection="1">
      <alignment horizontal="center" shrinkToFit="1"/>
      <protection locked="0"/>
    </xf>
    <xf numFmtId="49" fontId="3" fillId="0" borderId="1" xfId="0" applyNumberFormat="1" applyFont="1" applyBorder="1" applyAlignment="1" applyProtection="1">
      <alignment horizontal="left" indent="1" shrinkToFit="1"/>
      <protection locked="0"/>
    </xf>
    <xf numFmtId="49" fontId="3" fillId="0" borderId="1" xfId="0" applyNumberFormat="1" applyFont="1"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3" fillId="0" borderId="1" xfId="0" applyNumberFormat="1" applyFont="1" applyBorder="1" applyAlignment="1" applyProtection="1">
      <alignment horizontal="center" shrinkToFit="1"/>
      <protection locked="0"/>
    </xf>
    <xf numFmtId="0" fontId="3" fillId="0" borderId="4" xfId="0" applyNumberFormat="1" applyFont="1" applyBorder="1" applyAlignment="1" applyProtection="1">
      <alignment horizontal="center"/>
      <protection locked="0"/>
    </xf>
    <xf numFmtId="165" fontId="3" fillId="0" borderId="1" xfId="0" applyNumberFormat="1" applyFont="1" applyBorder="1" applyAlignment="1" applyProtection="1">
      <alignment horizontal="center" shrinkToFit="1"/>
      <protection locked="0"/>
    </xf>
    <xf numFmtId="165" fontId="0" fillId="0" borderId="1" xfId="0" applyNumberFormat="1" applyBorder="1" applyAlignment="1" applyProtection="1">
      <alignment horizontal="center" shrinkToFit="1"/>
      <protection locked="0"/>
    </xf>
    <xf numFmtId="49" fontId="4" fillId="0" borderId="1" xfId="0" applyNumberFormat="1" applyFont="1" applyBorder="1" applyAlignment="1" applyProtection="1">
      <alignment horizontal="center" shrinkToFit="1"/>
    </xf>
    <xf numFmtId="0" fontId="0" fillId="0" borderId="1" xfId="0" applyBorder="1" applyAlignment="1" applyProtection="1">
      <alignment horizontal="center" shrinkToFit="1"/>
    </xf>
    <xf numFmtId="165" fontId="5" fillId="0" borderId="1" xfId="0" applyNumberFormat="1" applyFont="1" applyBorder="1" applyAlignment="1" applyProtection="1">
      <alignment shrinkToFit="1"/>
      <protection locked="0"/>
    </xf>
    <xf numFmtId="0" fontId="14" fillId="0" borderId="2" xfId="0" applyFont="1" applyBorder="1" applyAlignment="1" applyProtection="1">
      <alignment horizontal="center"/>
    </xf>
    <xf numFmtId="0" fontId="5" fillId="0" borderId="0" xfId="0" applyFont="1" applyAlignment="1" applyProtection="1">
      <alignment horizontal="left" vertical="top" wrapText="1"/>
    </xf>
    <xf numFmtId="0" fontId="5" fillId="0" borderId="0" xfId="0" applyFont="1" applyAlignment="1" applyProtection="1">
      <alignment horizontal="left" vertical="top"/>
    </xf>
    <xf numFmtId="0" fontId="3" fillId="0" borderId="1" xfId="0" applyFont="1" applyBorder="1" applyAlignment="1" applyProtection="1">
      <alignment horizontal="center" shrinkToFit="1"/>
      <protection locked="0"/>
    </xf>
    <xf numFmtId="0" fontId="9" fillId="0" borderId="1" xfId="0" applyNumberFormat="1" applyFont="1" applyBorder="1" applyAlignment="1" applyProtection="1">
      <alignment horizontal="center" shrinkToFit="1"/>
      <protection locked="0" hidden="1"/>
    </xf>
    <xf numFmtId="0" fontId="5" fillId="0" borderId="0" xfId="0" applyFont="1" applyAlignment="1" applyProtection="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16625</xdr:colOff>
          <xdr:row>21</xdr:row>
          <xdr:rowOff>24938</xdr:rowOff>
        </xdr:from>
        <xdr:to>
          <xdr:col>19</xdr:col>
          <xdr:colOff>689956</xdr:colOff>
          <xdr:row>22</xdr:row>
          <xdr:rowOff>24938</xdr:rowOff>
        </xdr:to>
        <xdr:sp macro="" textlink="">
          <xdr:nvSpPr>
            <xdr:cNvPr id="1028" name="ComboBox1"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28575</xdr:rowOff>
    </xdr:from>
    <xdr:to>
      <xdr:col>11</xdr:col>
      <xdr:colOff>9525</xdr:colOff>
      <xdr:row>2</xdr:row>
      <xdr:rowOff>495300</xdr:rowOff>
    </xdr:to>
    <xdr:sp macro="" textlink="">
      <xdr:nvSpPr>
        <xdr:cNvPr id="2049" name="Text 1"/>
        <xdr:cNvSpPr txBox="1">
          <a:spLocks noChangeArrowheads="1"/>
        </xdr:cNvSpPr>
      </xdr:nvSpPr>
      <xdr:spPr bwMode="auto">
        <a:xfrm>
          <a:off x="247650" y="28575"/>
          <a:ext cx="5838825" cy="1685925"/>
        </a:xfrm>
        <a:prstGeom prst="rect">
          <a:avLst/>
        </a:prstGeom>
        <a:solidFill>
          <a:srgbClr val="FFFF00"/>
        </a:solidFill>
        <a:ln w="9525">
          <a:solidFill>
            <a:srgbClr val="000000"/>
          </a:solidFill>
          <a:miter lim="800000"/>
          <a:headEnd/>
          <a:tailEnd/>
        </a:ln>
      </xdr:spPr>
      <xdr:txBody>
        <a:bodyPr vertOverflow="clip" wrap="square" lIns="36576" tIns="27432" rIns="0" bIns="0" anchor="t" upright="1"/>
        <a:lstStyle/>
        <a:p>
          <a:pPr algn="l" rtl="0">
            <a:defRPr sz="1000"/>
          </a:pPr>
          <a:r>
            <a:rPr lang="en-US" sz="1400" b="1" i="0" strike="noStrike">
              <a:solidFill>
                <a:srgbClr val="000000"/>
              </a:solidFill>
              <a:latin typeface="Arial"/>
              <a:cs typeface="Arial"/>
            </a:rPr>
            <a:t>Important Notes:</a:t>
          </a:r>
          <a:endParaRPr lang="en-US" sz="1200" b="1" i="0" strike="noStrike">
            <a:solidFill>
              <a:srgbClr val="000000"/>
            </a:solidFill>
            <a:latin typeface="Arial"/>
            <a:cs typeface="Arial"/>
          </a:endParaRPr>
        </a:p>
        <a:p>
          <a:pPr algn="l" rtl="0">
            <a:defRPr sz="1000"/>
          </a:pPr>
          <a:r>
            <a:rPr lang="en-US" sz="1200" b="1" i="0" strike="noStrike">
              <a:solidFill>
                <a:srgbClr val="000000"/>
              </a:solidFill>
              <a:latin typeface="Arial"/>
              <a:cs typeface="Arial"/>
            </a:rPr>
            <a:t>    1.  Use the Tab key to go to the next cell that will accept information!</a:t>
          </a:r>
        </a:p>
        <a:p>
          <a:pPr algn="l" rtl="0">
            <a:defRPr sz="1000"/>
          </a:pPr>
          <a:r>
            <a:rPr lang="en-US" sz="1200" b="1" i="0" strike="noStrike">
              <a:solidFill>
                <a:srgbClr val="000000"/>
              </a:solidFill>
              <a:latin typeface="Arial"/>
              <a:cs typeface="Arial"/>
            </a:rPr>
            <a:t>    2.  Print both Page 1 and Page 2.</a:t>
          </a:r>
        </a:p>
        <a:p>
          <a:pPr algn="l" rtl="0">
            <a:defRPr sz="1000"/>
          </a:pPr>
          <a:r>
            <a:rPr lang="en-US" sz="1200" b="1" i="0" strike="noStrike">
              <a:solidFill>
                <a:srgbClr val="000000"/>
              </a:solidFill>
              <a:latin typeface="Arial"/>
              <a:cs typeface="Arial"/>
            </a:rPr>
            <a:t>    3.  Obtain the Required Signatures and submit before May 15.</a:t>
          </a:r>
        </a:p>
        <a:p>
          <a:pPr algn="l" rtl="0">
            <a:defRPr sz="1000"/>
          </a:pPr>
          <a:r>
            <a:rPr lang="en-US" sz="1200" b="1" i="0" strike="noStrike">
              <a:solidFill>
                <a:srgbClr val="000000"/>
              </a:solidFill>
              <a:latin typeface="Arial"/>
              <a:cs typeface="Arial"/>
            </a:rPr>
            <a:t>                               </a:t>
          </a:r>
          <a:r>
            <a:rPr lang="en-US" sz="1200" b="1" i="0" strike="noStrike">
              <a:solidFill>
                <a:srgbClr val="0000FF"/>
              </a:solidFill>
              <a:latin typeface="Arial"/>
              <a:cs typeface="Arial"/>
            </a:rPr>
            <a:t>DO NOT CUT, COPY OR PASTE CELLS!</a:t>
          </a:r>
          <a:endParaRPr lang="en-US" sz="1200" b="0" i="0" strike="noStrike">
            <a:solidFill>
              <a:srgbClr val="0000FF"/>
            </a:solidFill>
            <a:latin typeface="Arial"/>
            <a:cs typeface="Arial"/>
          </a:endParaRPr>
        </a:p>
        <a:p>
          <a:pPr algn="l" rtl="0">
            <a:defRPr sz="1000"/>
          </a:pPr>
          <a:r>
            <a:rPr lang="en-US" sz="1200" b="1" i="0" strike="noStrike">
              <a:solidFill>
                <a:srgbClr val="000000"/>
              </a:solidFill>
              <a:latin typeface="Arial"/>
              <a:cs typeface="Arial"/>
            </a:rPr>
            <a:t>   4.  Do not print this Important Notes: box on the application.  To set your </a:t>
          </a:r>
        </a:p>
        <a:p>
          <a:pPr algn="l" rtl="0">
            <a:defRPr sz="1000"/>
          </a:pPr>
          <a:r>
            <a:rPr lang="en-US" sz="1200" b="1" i="0" strike="noStrike">
              <a:solidFill>
                <a:srgbClr val="000000"/>
              </a:solidFill>
              <a:latin typeface="Arial"/>
              <a:cs typeface="Arial"/>
            </a:rPr>
            <a:t>        print area highlight cells A4 thru L60 with your cursor and choose File - </a:t>
          </a:r>
        </a:p>
        <a:p>
          <a:pPr algn="l" rtl="0">
            <a:defRPr sz="1000"/>
          </a:pPr>
          <a:r>
            <a:rPr lang="en-US" sz="1200" b="1" i="0" strike="noStrike">
              <a:solidFill>
                <a:srgbClr val="000000"/>
              </a:solidFill>
              <a:latin typeface="Arial"/>
              <a:cs typeface="Arial"/>
            </a:rPr>
            <a:t>        Print Area - Set Print Area before printing.</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24938</xdr:colOff>
          <xdr:row>7</xdr:row>
          <xdr:rowOff>108065</xdr:rowOff>
        </xdr:from>
        <xdr:to>
          <xdr:col>10</xdr:col>
          <xdr:colOff>581891</xdr:colOff>
          <xdr:row>57</xdr:row>
          <xdr:rowOff>74815</xdr:rowOff>
        </xdr:to>
        <xdr:sp macro="" textlink="">
          <xdr:nvSpPr>
            <xdr:cNvPr id="4099" name="Object 3" hidden="1">
              <a:extLst>
                <a:ext uri="{63B3BB69-23CF-44E3-9099-C40C66FF867C}">
                  <a14:compatExt spid="_x0000_s4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xdr:col>
      <xdr:colOff>257175</xdr:colOff>
      <xdr:row>1</xdr:row>
      <xdr:rowOff>66675</xdr:rowOff>
    </xdr:from>
    <xdr:to>
      <xdr:col>7</xdr:col>
      <xdr:colOff>333375</xdr:colOff>
      <xdr:row>6</xdr:row>
      <xdr:rowOff>47625</xdr:rowOff>
    </xdr:to>
    <xdr:sp macro="" textlink="">
      <xdr:nvSpPr>
        <xdr:cNvPr id="2" name="TextBox 1"/>
        <xdr:cNvSpPr txBox="1"/>
      </xdr:nvSpPr>
      <xdr:spPr>
        <a:xfrm>
          <a:off x="2085975" y="228600"/>
          <a:ext cx="2514600" cy="7905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rgbClr val="FF0000"/>
              </a:solidFill>
            </a:rPr>
            <a:t>Please print and complete this page</a:t>
          </a:r>
          <a:r>
            <a:rPr lang="en-US" sz="1400" baseline="0">
              <a:solidFill>
                <a:srgbClr val="FF0000"/>
              </a:solidFill>
            </a:rPr>
            <a:t> and attach with the registration application and fee.</a:t>
          </a:r>
          <a:endParaRPr lang="en-US" sz="1400">
            <a:solidFill>
              <a:srgbClr val="FF0000"/>
            </a:solidFill>
          </a:endParaRPr>
        </a:p>
      </xdr:txBody>
    </xdr:sp>
    <xdr:clientData/>
  </xdr:twoCellAnchor>
  <xdr:twoCellAnchor>
    <xdr:from>
      <xdr:col>1</xdr:col>
      <xdr:colOff>219075</xdr:colOff>
      <xdr:row>49</xdr:row>
      <xdr:rowOff>142875</xdr:rowOff>
    </xdr:from>
    <xdr:to>
      <xdr:col>9</xdr:col>
      <xdr:colOff>485775</xdr:colOff>
      <xdr:row>51</xdr:row>
      <xdr:rowOff>19050</xdr:rowOff>
    </xdr:to>
    <xdr:sp macro="" textlink="">
      <xdr:nvSpPr>
        <xdr:cNvPr id="3" name="TextBox 2"/>
        <xdr:cNvSpPr txBox="1"/>
      </xdr:nvSpPr>
      <xdr:spPr>
        <a:xfrm>
          <a:off x="828675" y="8077200"/>
          <a:ext cx="51435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I109"/>
  <sheetViews>
    <sheetView showGridLines="0" showZeros="0" tabSelected="1" zoomScale="80" zoomScaleNormal="80" workbookViewId="0">
      <selection activeCell="F19" sqref="F19:J19"/>
    </sheetView>
  </sheetViews>
  <sheetFormatPr defaultColWidth="9.125" defaultRowHeight="12.45" x14ac:dyDescent="0.2"/>
  <cols>
    <col min="1" max="1" width="5.625" style="5" customWidth="1"/>
    <col min="2" max="2" width="2" style="5" customWidth="1"/>
    <col min="3" max="4" width="1" style="5" customWidth="1"/>
    <col min="5" max="5" width="3.25" style="5" customWidth="1"/>
    <col min="6" max="6" width="4.875" style="5" customWidth="1"/>
    <col min="7" max="7" width="3" style="5" customWidth="1"/>
    <col min="8" max="8" width="3.75" style="5" customWidth="1"/>
    <col min="9" max="9" width="13.25" style="5" customWidth="1"/>
    <col min="10" max="10" width="7.125" style="5" customWidth="1"/>
    <col min="11" max="11" width="7.25" style="5" customWidth="1"/>
    <col min="12" max="12" width="7.125" style="5" customWidth="1"/>
    <col min="13" max="13" width="9.125" style="5"/>
    <col min="14" max="14" width="1.125" style="5" customWidth="1"/>
    <col min="15" max="15" width="2.75" style="5" customWidth="1"/>
    <col min="16" max="16" width="0.875" style="5" customWidth="1"/>
    <col min="17" max="17" width="9.625" style="5" customWidth="1"/>
    <col min="18" max="18" width="2.625" style="5" customWidth="1"/>
    <col min="19" max="19" width="5.625" style="5" customWidth="1"/>
    <col min="20" max="20" width="10.75" style="5" customWidth="1"/>
    <col min="21" max="21" width="9.125" style="23" customWidth="1"/>
    <col min="22" max="25" width="9.125" style="5"/>
    <col min="26" max="29" width="9.125" style="5" hidden="1" customWidth="1"/>
    <col min="30" max="30" width="9.125" style="5" customWidth="1"/>
    <col min="31" max="16384" width="9.125" style="5"/>
  </cols>
  <sheetData>
    <row r="1" spans="1:21" s="102" customFormat="1" ht="33.049999999999997" customHeight="1" x14ac:dyDescent="0.2">
      <c r="A1" s="110" t="s">
        <v>0</v>
      </c>
      <c r="B1" s="110"/>
      <c r="C1" s="110"/>
      <c r="D1" s="110"/>
      <c r="E1" s="110"/>
      <c r="F1" s="110"/>
      <c r="G1" s="110"/>
      <c r="H1" s="110"/>
      <c r="I1" s="110"/>
      <c r="J1" s="110"/>
      <c r="K1" s="110"/>
      <c r="L1" s="110"/>
      <c r="M1" s="110"/>
      <c r="N1" s="110"/>
      <c r="O1" s="110"/>
      <c r="P1" s="110"/>
      <c r="Q1" s="110"/>
      <c r="R1" s="110"/>
      <c r="S1" s="110"/>
      <c r="T1" s="110"/>
      <c r="U1" s="101"/>
    </row>
    <row r="2" spans="1:21" ht="17.7" x14ac:dyDescent="0.3">
      <c r="A2" s="104" t="s">
        <v>97</v>
      </c>
      <c r="B2" s="71"/>
      <c r="C2" s="71"/>
      <c r="D2" s="71"/>
      <c r="E2" s="71"/>
      <c r="F2" s="71"/>
      <c r="G2" s="71"/>
      <c r="H2" s="71"/>
      <c r="I2" s="71"/>
      <c r="J2" s="71"/>
      <c r="K2" s="71"/>
      <c r="L2" s="71"/>
      <c r="M2" s="71"/>
      <c r="N2" s="71"/>
      <c r="O2" s="71"/>
      <c r="P2" s="71"/>
      <c r="Q2" s="71"/>
      <c r="R2" s="71"/>
      <c r="S2" s="71"/>
      <c r="T2" s="71"/>
    </row>
    <row r="3" spans="1:21" ht="17.7" x14ac:dyDescent="0.3">
      <c r="A3" s="72" t="s">
        <v>73</v>
      </c>
      <c r="B3" s="72"/>
      <c r="C3" s="72"/>
      <c r="D3" s="72"/>
      <c r="E3" s="72"/>
      <c r="F3" s="72"/>
      <c r="G3" s="72"/>
      <c r="H3" s="72"/>
      <c r="I3" s="72"/>
      <c r="J3" s="72"/>
      <c r="K3" s="72"/>
      <c r="L3" s="72"/>
      <c r="M3" s="72"/>
      <c r="N3" s="72"/>
      <c r="O3" s="72"/>
      <c r="P3" s="72"/>
      <c r="Q3" s="72"/>
      <c r="R3" s="72"/>
      <c r="S3" s="72"/>
      <c r="T3" s="72"/>
    </row>
    <row r="4" spans="1:21" ht="8.1999999999999993" customHeight="1" x14ac:dyDescent="0.2">
      <c r="A4" s="109" t="s">
        <v>1</v>
      </c>
      <c r="B4" s="109"/>
      <c r="C4" s="109"/>
      <c r="D4" s="109"/>
      <c r="E4" s="109"/>
      <c r="F4" s="109"/>
      <c r="G4" s="109"/>
      <c r="H4" s="109"/>
      <c r="I4" s="109"/>
      <c r="J4" s="109"/>
      <c r="K4" s="109"/>
      <c r="L4" s="109"/>
      <c r="M4" s="109"/>
      <c r="N4" s="109"/>
      <c r="O4" s="109"/>
      <c r="P4" s="109"/>
      <c r="Q4" s="109"/>
      <c r="R4" s="109"/>
      <c r="S4" s="109"/>
      <c r="T4" s="109"/>
    </row>
    <row r="5" spans="1:21" ht="15.05" customHeight="1" x14ac:dyDescent="0.2">
      <c r="A5" s="109"/>
      <c r="B5" s="109"/>
      <c r="C5" s="109"/>
      <c r="D5" s="109"/>
      <c r="E5" s="109"/>
      <c r="F5" s="109"/>
      <c r="G5" s="109"/>
      <c r="H5" s="109"/>
      <c r="I5" s="109"/>
      <c r="J5" s="109"/>
      <c r="K5" s="109"/>
      <c r="L5" s="109"/>
      <c r="M5" s="109"/>
      <c r="N5" s="109"/>
      <c r="O5" s="109"/>
      <c r="P5" s="109"/>
      <c r="Q5" s="109"/>
      <c r="R5" s="109"/>
      <c r="S5" s="109"/>
      <c r="T5" s="109"/>
    </row>
    <row r="6" spans="1:21" ht="15.05" x14ac:dyDescent="0.25">
      <c r="A6" s="109" t="s">
        <v>93</v>
      </c>
      <c r="B6" s="109"/>
      <c r="C6" s="109"/>
      <c r="D6" s="109"/>
      <c r="E6" s="109"/>
      <c r="F6" s="109"/>
      <c r="G6" s="109"/>
      <c r="H6" s="109"/>
      <c r="I6" s="109"/>
      <c r="J6" s="109"/>
      <c r="K6" s="109"/>
      <c r="L6" s="109"/>
      <c r="M6" s="109"/>
      <c r="N6" s="109"/>
      <c r="O6" s="109"/>
      <c r="P6" s="109"/>
      <c r="Q6" s="109"/>
      <c r="R6" s="109"/>
      <c r="S6" s="109"/>
      <c r="T6" s="109"/>
    </row>
    <row r="7" spans="1:21" ht="15.05" x14ac:dyDescent="0.25">
      <c r="A7" s="109" t="s">
        <v>98</v>
      </c>
      <c r="B7" s="109"/>
      <c r="C7" s="109"/>
      <c r="D7" s="109"/>
      <c r="E7" s="109"/>
      <c r="F7" s="109"/>
      <c r="G7" s="109"/>
      <c r="H7" s="109"/>
      <c r="I7" s="109"/>
      <c r="J7" s="109"/>
      <c r="K7" s="109"/>
      <c r="L7" s="109"/>
      <c r="M7" s="109"/>
      <c r="N7" s="109"/>
      <c r="O7" s="109"/>
      <c r="P7" s="109"/>
      <c r="Q7" s="109"/>
      <c r="R7" s="109"/>
      <c r="S7" s="109"/>
      <c r="T7" s="109"/>
    </row>
    <row r="8" spans="1:21" ht="15.05" x14ac:dyDescent="0.25">
      <c r="A8" s="109" t="s">
        <v>94</v>
      </c>
      <c r="B8" s="109"/>
      <c r="C8" s="109"/>
      <c r="D8" s="109"/>
      <c r="E8" s="109"/>
      <c r="F8" s="109"/>
      <c r="G8" s="109"/>
      <c r="H8" s="109"/>
      <c r="I8" s="109"/>
      <c r="J8" s="109"/>
      <c r="K8" s="109"/>
      <c r="L8" s="109"/>
      <c r="M8" s="109"/>
      <c r="N8" s="109"/>
      <c r="O8" s="109"/>
      <c r="P8" s="109"/>
      <c r="Q8" s="109"/>
      <c r="R8" s="109"/>
      <c r="S8" s="109"/>
      <c r="T8" s="109"/>
    </row>
    <row r="9" spans="1:21" ht="15.05" x14ac:dyDescent="0.25">
      <c r="A9" s="109" t="s">
        <v>90</v>
      </c>
      <c r="B9" s="109"/>
      <c r="C9" s="109"/>
      <c r="D9" s="109"/>
      <c r="E9" s="109"/>
      <c r="F9" s="109"/>
      <c r="G9" s="109"/>
      <c r="H9" s="109"/>
      <c r="I9" s="109"/>
      <c r="J9" s="109"/>
      <c r="K9" s="109"/>
      <c r="L9" s="109"/>
      <c r="M9" s="109"/>
      <c r="N9" s="109"/>
      <c r="O9" s="109"/>
      <c r="P9" s="109"/>
      <c r="Q9" s="109"/>
      <c r="R9" s="109"/>
      <c r="S9" s="109"/>
      <c r="T9" s="109"/>
    </row>
    <row r="10" spans="1:21" ht="6.05" customHeight="1" x14ac:dyDescent="0.25">
      <c r="A10" s="50"/>
      <c r="B10" s="4"/>
      <c r="C10" s="4"/>
      <c r="D10" s="4"/>
      <c r="E10" s="4"/>
      <c r="F10" s="4"/>
      <c r="G10" s="4"/>
      <c r="H10" s="4"/>
      <c r="I10" s="4"/>
      <c r="J10" s="4"/>
      <c r="K10" s="4"/>
      <c r="L10" s="4"/>
      <c r="M10" s="4"/>
      <c r="N10" s="4"/>
      <c r="O10" s="4"/>
      <c r="P10" s="4"/>
      <c r="Q10" s="4"/>
      <c r="R10" s="4"/>
      <c r="S10" s="4"/>
      <c r="T10" s="4"/>
    </row>
    <row r="11" spans="1:21" ht="15.05" x14ac:dyDescent="0.25">
      <c r="A11" s="3" t="s">
        <v>87</v>
      </c>
      <c r="B11" s="4"/>
      <c r="C11" s="4"/>
      <c r="D11" s="4"/>
      <c r="E11" s="4"/>
      <c r="F11" s="4"/>
      <c r="G11" s="4"/>
      <c r="H11" s="4"/>
      <c r="I11" s="4"/>
      <c r="K11" s="4"/>
      <c r="L11" s="73" t="s">
        <v>85</v>
      </c>
      <c r="M11" s="4"/>
      <c r="N11" s="4"/>
      <c r="O11" s="4"/>
      <c r="P11" s="4"/>
      <c r="Q11" s="4"/>
      <c r="R11" s="4"/>
      <c r="S11" s="4"/>
      <c r="T11" s="4"/>
      <c r="U11" s="44"/>
    </row>
    <row r="12" spans="1:21" ht="15.05" x14ac:dyDescent="0.25">
      <c r="A12" s="3" t="s">
        <v>2</v>
      </c>
      <c r="B12" s="4"/>
      <c r="C12" s="4"/>
      <c r="D12" s="4"/>
      <c r="E12" s="4"/>
      <c r="F12" s="4"/>
      <c r="G12" s="4"/>
      <c r="H12" s="4"/>
      <c r="I12" s="4"/>
      <c r="K12" s="4"/>
      <c r="L12" s="4"/>
      <c r="M12" s="4"/>
      <c r="N12" s="4"/>
      <c r="O12" s="4"/>
      <c r="P12" s="4"/>
      <c r="Q12" s="4"/>
      <c r="R12" s="4"/>
      <c r="S12" s="4"/>
      <c r="T12" s="4"/>
    </row>
    <row r="13" spans="1:21" ht="15.05" x14ac:dyDescent="0.25">
      <c r="A13" s="3" t="s">
        <v>88</v>
      </c>
      <c r="B13" s="4"/>
      <c r="C13" s="4"/>
      <c r="D13" s="4"/>
      <c r="E13" s="4"/>
      <c r="F13" s="4"/>
      <c r="G13" s="4"/>
      <c r="H13" s="4"/>
      <c r="I13" s="4"/>
      <c r="K13" s="4"/>
      <c r="L13" s="108" t="s">
        <v>99</v>
      </c>
      <c r="M13" s="4"/>
      <c r="N13" s="4"/>
      <c r="O13" s="4"/>
      <c r="P13" s="4"/>
      <c r="Q13" s="4"/>
      <c r="R13" s="4"/>
      <c r="S13" s="4"/>
      <c r="T13" s="4"/>
    </row>
    <row r="14" spans="1:21" ht="14.25" customHeight="1" x14ac:dyDescent="0.25">
      <c r="A14" s="3" t="s">
        <v>89</v>
      </c>
      <c r="B14" s="4"/>
      <c r="C14" s="4"/>
      <c r="D14" s="4"/>
      <c r="E14" s="4"/>
      <c r="F14" s="4"/>
      <c r="G14" s="4"/>
      <c r="H14" s="4"/>
      <c r="I14" s="4"/>
      <c r="K14" s="4"/>
      <c r="L14" s="108" t="s">
        <v>86</v>
      </c>
      <c r="M14" s="4"/>
      <c r="N14" s="4"/>
      <c r="O14" s="4"/>
      <c r="P14" s="4"/>
      <c r="Q14" s="4"/>
      <c r="R14" s="4"/>
      <c r="S14" s="4"/>
      <c r="T14" s="4"/>
    </row>
    <row r="15" spans="1:21" ht="13.1" customHeight="1" x14ac:dyDescent="0.25">
      <c r="A15" s="74" t="s">
        <v>83</v>
      </c>
      <c r="B15" s="75"/>
      <c r="C15" s="75"/>
      <c r="D15" s="75"/>
      <c r="E15" s="75"/>
      <c r="F15" s="75"/>
      <c r="G15" s="75"/>
      <c r="H15" s="75"/>
      <c r="I15" s="75"/>
      <c r="J15" s="75"/>
      <c r="K15" s="75"/>
      <c r="L15" s="4"/>
      <c r="M15" s="4"/>
      <c r="N15" s="4"/>
      <c r="O15" s="4"/>
      <c r="P15" s="4"/>
      <c r="Q15" s="4"/>
      <c r="R15" s="4"/>
      <c r="S15" s="4"/>
      <c r="T15" s="4"/>
    </row>
    <row r="16" spans="1:21" s="42" customFormat="1" ht="20.95" customHeight="1" x14ac:dyDescent="0.2">
      <c r="A16" s="106" t="s">
        <v>91</v>
      </c>
      <c r="B16" s="106"/>
      <c r="C16" s="106"/>
      <c r="D16" s="106"/>
      <c r="E16" s="106"/>
      <c r="F16" s="106"/>
      <c r="G16" s="106"/>
      <c r="H16" s="106"/>
      <c r="I16" s="106"/>
      <c r="J16" s="106"/>
      <c r="K16" s="106"/>
      <c r="L16" s="106"/>
      <c r="M16" s="106"/>
      <c r="N16" s="106"/>
      <c r="O16" s="106"/>
      <c r="P16" s="106"/>
      <c r="Q16" s="106"/>
      <c r="R16" s="106"/>
      <c r="S16" s="106"/>
      <c r="T16" s="106"/>
      <c r="U16" s="107" t="s">
        <v>3</v>
      </c>
    </row>
    <row r="17" spans="1:21" ht="14.4" x14ac:dyDescent="0.25">
      <c r="A17" s="6"/>
      <c r="B17" s="6"/>
      <c r="C17" s="6"/>
      <c r="D17" s="6"/>
      <c r="E17" s="6"/>
      <c r="F17" s="6"/>
      <c r="G17" s="6"/>
      <c r="H17" s="6"/>
      <c r="I17" s="6"/>
      <c r="J17" s="6"/>
      <c r="K17" s="6"/>
      <c r="L17" s="6"/>
      <c r="M17" s="6"/>
      <c r="N17" s="6"/>
      <c r="O17" s="6"/>
      <c r="P17" s="6"/>
      <c r="Q17" s="6"/>
      <c r="R17" s="6"/>
      <c r="S17" s="6"/>
      <c r="T17" s="6"/>
      <c r="U17" s="29" t="s">
        <v>3</v>
      </c>
    </row>
    <row r="18" spans="1:21" ht="15.05" x14ac:dyDescent="0.25">
      <c r="A18" s="7"/>
      <c r="B18" s="11"/>
      <c r="C18" s="11"/>
      <c r="D18" s="33" t="str">
        <f>IF(AB109=0," ","MISSING FIRST &amp;/or LAST NAME!")</f>
        <v>MISSING FIRST &amp;/or LAST NAME!</v>
      </c>
      <c r="E18" s="11"/>
      <c r="F18" s="11"/>
      <c r="G18" s="11"/>
      <c r="H18" s="11"/>
      <c r="I18" s="11"/>
      <c r="J18" s="11"/>
      <c r="K18" s="11"/>
      <c r="L18" s="11"/>
      <c r="M18" s="11"/>
      <c r="N18" s="11"/>
      <c r="O18" s="11"/>
      <c r="P18" s="11"/>
      <c r="Q18" s="32"/>
      <c r="R18" s="11"/>
      <c r="S18" s="11"/>
      <c r="T18" s="11"/>
      <c r="U18" s="23" t="s">
        <v>3</v>
      </c>
    </row>
    <row r="19" spans="1:21" ht="19.149999999999999" customHeight="1" x14ac:dyDescent="0.3">
      <c r="A19" s="50" t="s">
        <v>43</v>
      </c>
      <c r="B19" s="1"/>
      <c r="C19" s="51"/>
      <c r="D19" s="49"/>
      <c r="E19" s="49"/>
      <c r="F19" s="123"/>
      <c r="G19" s="123"/>
      <c r="H19" s="123"/>
      <c r="I19" s="123"/>
      <c r="J19" s="123"/>
      <c r="K19" s="49"/>
      <c r="L19" s="58" t="s">
        <v>44</v>
      </c>
      <c r="M19" s="123"/>
      <c r="N19" s="123"/>
      <c r="O19" s="123"/>
      <c r="P19" s="123"/>
      <c r="Q19" s="123"/>
      <c r="R19" s="123"/>
      <c r="S19" s="123"/>
      <c r="T19" s="123"/>
      <c r="U19" s="30" t="str">
        <f>IF(COUNTBLANK($T$20)=1,"Missing Age",$U$16)</f>
        <v>Missing Age</v>
      </c>
    </row>
    <row r="20" spans="1:21" ht="19.149999999999999" customHeight="1" x14ac:dyDescent="0.3">
      <c r="A20" s="50" t="s">
        <v>5</v>
      </c>
      <c r="B20" s="1"/>
      <c r="C20" s="1"/>
      <c r="D20" s="1"/>
      <c r="E20" s="137"/>
      <c r="F20" s="137"/>
      <c r="G20" s="137"/>
      <c r="H20" s="137"/>
      <c r="I20" s="137"/>
      <c r="J20" s="137"/>
      <c r="K20" s="137"/>
      <c r="L20" s="137"/>
      <c r="M20" s="137"/>
      <c r="N20" s="137"/>
      <c r="O20" s="137"/>
      <c r="P20" s="137"/>
      <c r="Q20" s="137"/>
      <c r="R20" s="1"/>
      <c r="S20" s="58" t="s">
        <v>4</v>
      </c>
      <c r="T20" s="47"/>
      <c r="U20" s="30" t="str">
        <f>IF(COUNTBLANK(E20)=1,"Missing Address",U17)</f>
        <v>Missing Address</v>
      </c>
    </row>
    <row r="21" spans="1:21" ht="19.149999999999999" customHeight="1" x14ac:dyDescent="0.25">
      <c r="A21" s="50" t="s">
        <v>6</v>
      </c>
      <c r="B21" s="138"/>
      <c r="C21" s="117"/>
      <c r="D21" s="117"/>
      <c r="E21" s="117"/>
      <c r="F21" s="117"/>
      <c r="G21" s="139"/>
      <c r="H21" s="139"/>
      <c r="I21" s="117"/>
      <c r="J21" s="58" t="s">
        <v>7</v>
      </c>
      <c r="K21" s="76" t="s">
        <v>46</v>
      </c>
      <c r="L21" s="58" t="s">
        <v>8</v>
      </c>
      <c r="M21" s="130"/>
      <c r="N21" s="136"/>
      <c r="O21" s="136"/>
      <c r="P21" s="136"/>
      <c r="Q21" s="77" t="s">
        <v>9</v>
      </c>
      <c r="R21" s="142"/>
      <c r="S21" s="143"/>
      <c r="T21" s="143"/>
      <c r="U21" s="30" t="str">
        <f>IF(COUNTBLANK(B21)+COUNTBLANK(K21)+COUNTBLANK(M21)+COUNTBLANK(R21)=0,U17,"Missing Information")</f>
        <v>Missing Information</v>
      </c>
    </row>
    <row r="22" spans="1:21" ht="19.149999999999999" customHeight="1" x14ac:dyDescent="0.25">
      <c r="A22" s="78" t="s">
        <v>82</v>
      </c>
      <c r="B22" s="79"/>
      <c r="C22" s="79"/>
      <c r="D22" s="79"/>
      <c r="E22" s="6"/>
      <c r="F22" s="6"/>
      <c r="G22" s="80"/>
      <c r="H22" s="80"/>
      <c r="I22" s="140" t="s">
        <v>3</v>
      </c>
      <c r="J22" s="140"/>
      <c r="K22" s="140"/>
      <c r="L22" s="140"/>
      <c r="M22" s="140"/>
      <c r="N22" s="140"/>
      <c r="O22" s="140"/>
      <c r="P22" s="45"/>
      <c r="Q22" s="46" t="s">
        <v>45</v>
      </c>
      <c r="R22" s="141" t="str">
        <f>AB102</f>
        <v>MALE</v>
      </c>
      <c r="S22" s="141"/>
      <c r="T22" s="141"/>
      <c r="U22" s="30"/>
    </row>
    <row r="23" spans="1:21" ht="19.149999999999999" customHeight="1" x14ac:dyDescent="0.25">
      <c r="A23" s="50" t="s">
        <v>50</v>
      </c>
      <c r="B23" s="10"/>
      <c r="C23" s="10"/>
      <c r="D23" s="10"/>
      <c r="G23" s="52"/>
      <c r="H23" s="52"/>
      <c r="I23" s="53"/>
      <c r="J23" s="81"/>
      <c r="L23" s="82" t="s">
        <v>51</v>
      </c>
      <c r="M23" s="115"/>
      <c r="N23" s="117"/>
      <c r="O23" s="117"/>
      <c r="P23" s="117"/>
      <c r="Q23" s="117"/>
      <c r="R23" s="117"/>
      <c r="S23" s="117"/>
      <c r="T23" s="117"/>
      <c r="U23" s="30" t="str">
        <f>IF(COUNTBLANK(I23)+COUNTBLANK(M23)=0,U19,"Missing Chapter # &amp;/or Chapter Name")</f>
        <v>Missing Chapter # &amp;/or Chapter Name</v>
      </c>
    </row>
    <row r="24" spans="1:21" ht="19.149999999999999" customHeight="1" x14ac:dyDescent="0.3">
      <c r="B24" s="1"/>
      <c r="C24" s="51"/>
      <c r="D24" s="49"/>
      <c r="E24" s="49"/>
      <c r="F24" s="122"/>
      <c r="G24" s="122"/>
      <c r="H24" s="122"/>
      <c r="I24" s="122"/>
      <c r="J24" s="122"/>
      <c r="K24" s="124" t="s">
        <v>84</v>
      </c>
      <c r="L24" s="124"/>
      <c r="M24" s="123"/>
      <c r="N24" s="123"/>
      <c r="O24" s="123"/>
      <c r="P24" s="123"/>
      <c r="Q24" s="123"/>
      <c r="R24" s="123"/>
      <c r="S24" s="123"/>
      <c r="T24" s="123"/>
      <c r="U24" s="30" t="str">
        <f>IF(COUNTBLANK($T$20)=1,"Missing T-Shirt Size",$U$16)</f>
        <v>Missing T-Shirt Size</v>
      </c>
    </row>
    <row r="25" spans="1:21" ht="19.149999999999999" customHeight="1" x14ac:dyDescent="0.25">
      <c r="A25" s="50" t="s">
        <v>52</v>
      </c>
      <c r="B25" s="10"/>
      <c r="C25" s="10"/>
      <c r="D25" s="10"/>
      <c r="G25" s="131"/>
      <c r="H25" s="132"/>
      <c r="I25" s="132"/>
      <c r="J25" s="132"/>
      <c r="K25" s="132"/>
      <c r="L25" s="132"/>
      <c r="M25" s="132"/>
      <c r="N25" s="132"/>
      <c r="O25" s="132"/>
      <c r="P25" s="132"/>
      <c r="Q25" s="132"/>
      <c r="R25" s="132"/>
      <c r="S25" s="132"/>
      <c r="T25" s="132"/>
      <c r="U25" s="30" t="str">
        <f>IF(COUNTBLANK(G25)=0,U19,"Missing Advisor's Name")</f>
        <v>Missing Advisor's Name</v>
      </c>
    </row>
    <row r="26" spans="1:21" ht="19.149999999999999" customHeight="1" x14ac:dyDescent="0.25">
      <c r="A26" s="50" t="s">
        <v>53</v>
      </c>
      <c r="B26" s="1"/>
      <c r="C26" s="1"/>
      <c r="D26" s="54"/>
      <c r="E26" s="55"/>
      <c r="F26" s="55"/>
      <c r="G26" s="134"/>
      <c r="H26" s="134"/>
      <c r="I26" s="134"/>
      <c r="J26" s="134"/>
      <c r="K26" s="134"/>
      <c r="L26" s="48"/>
      <c r="M26" s="48"/>
      <c r="N26" s="4"/>
      <c r="O26" s="77"/>
      <c r="P26" s="58" t="s">
        <v>10</v>
      </c>
      <c r="Q26" s="133"/>
      <c r="R26" s="133"/>
      <c r="S26" s="133"/>
      <c r="T26" s="133"/>
      <c r="U26" s="30" t="str">
        <f>IF(COUNTBLANK(G26)+COUNTBLANK(Q26)=0,U16,"Missing School &amp;/or School Phone")</f>
        <v>Missing School &amp;/or School Phone</v>
      </c>
    </row>
    <row r="27" spans="1:21" ht="19.149999999999999" customHeight="1" x14ac:dyDescent="0.25">
      <c r="A27" s="50" t="s">
        <v>54</v>
      </c>
      <c r="B27" s="1"/>
      <c r="C27" s="1"/>
      <c r="D27" s="54"/>
      <c r="E27" s="55"/>
      <c r="F27" s="115"/>
      <c r="G27" s="115"/>
      <c r="H27" s="115"/>
      <c r="I27" s="115"/>
      <c r="J27" s="115"/>
      <c r="K27" s="56" t="s">
        <v>55</v>
      </c>
      <c r="L27" s="48"/>
      <c r="M27" s="66" t="s">
        <v>46</v>
      </c>
      <c r="N27" s="57"/>
      <c r="O27" s="1" t="s">
        <v>56</v>
      </c>
      <c r="P27" s="57"/>
      <c r="R27" s="130"/>
      <c r="S27" s="135"/>
      <c r="T27" s="135"/>
      <c r="U27" s="30" t="str">
        <f>IF(COUNTBLANK(F27)+COUNTBLANK(M27)+COUNTBLANK(R27)=0," ","Missing Information")</f>
        <v>Missing Information</v>
      </c>
    </row>
    <row r="28" spans="1:21" ht="19.149999999999999" customHeight="1" x14ac:dyDescent="0.25">
      <c r="A28" s="70" t="s">
        <v>57</v>
      </c>
      <c r="B28" s="2"/>
      <c r="C28" s="2"/>
      <c r="D28" s="2"/>
      <c r="E28" s="54"/>
      <c r="F28" s="54"/>
      <c r="G28" s="120"/>
      <c r="H28" s="121"/>
      <c r="I28" s="121"/>
      <c r="J28" s="121"/>
      <c r="K28" s="121"/>
      <c r="L28" s="58"/>
      <c r="M28" s="11"/>
      <c r="N28" s="11"/>
      <c r="O28" s="58"/>
      <c r="P28" s="11"/>
      <c r="Q28" s="58" t="s">
        <v>58</v>
      </c>
      <c r="R28" s="119"/>
      <c r="S28" s="119"/>
      <c r="T28" s="119"/>
      <c r="U28" s="30" t="str">
        <f>IF(COUNTBLANK(G28)+COUNTBLANK(R28)=0," ","Missing Advisors Email &amp;/or Advisor Phone")</f>
        <v>Missing Advisors Email &amp;/or Advisor Phone</v>
      </c>
    </row>
    <row r="29" spans="1:21" ht="19.149999999999999" customHeight="1" x14ac:dyDescent="0.25">
      <c r="A29" s="50" t="s">
        <v>30</v>
      </c>
      <c r="B29" s="11"/>
      <c r="C29" s="11"/>
      <c r="D29" s="11"/>
      <c r="E29" s="4"/>
      <c r="F29" s="4"/>
      <c r="G29" s="4"/>
      <c r="H29" s="4"/>
      <c r="I29" s="126"/>
      <c r="J29" s="127"/>
      <c r="K29" s="127"/>
      <c r="L29" s="127"/>
      <c r="M29" s="127"/>
      <c r="N29" s="127"/>
      <c r="O29" s="127"/>
      <c r="P29" s="127"/>
      <c r="Q29" s="127"/>
      <c r="R29" s="127"/>
      <c r="S29" s="127"/>
      <c r="T29" s="127"/>
      <c r="U29" s="30" t="str">
        <f>IF(COUNTBLANK(I29)=0,U18,"Missing Newspaper(s)")</f>
        <v>Missing Newspaper(s)</v>
      </c>
    </row>
    <row r="30" spans="1:21" ht="19.149999999999999" customHeight="1" x14ac:dyDescent="0.25">
      <c r="A30" s="50" t="s">
        <v>76</v>
      </c>
      <c r="B30" s="11"/>
      <c r="C30" s="11"/>
      <c r="D30" s="11"/>
      <c r="E30" s="4"/>
      <c r="F30" s="4"/>
      <c r="G30" s="4"/>
      <c r="H30" s="4"/>
      <c r="I30" s="128"/>
      <c r="J30" s="129"/>
      <c r="K30" s="68" t="s">
        <v>74</v>
      </c>
      <c r="L30" s="83" t="s">
        <v>46</v>
      </c>
      <c r="M30" s="34"/>
      <c r="N30" s="34"/>
      <c r="O30" s="34"/>
      <c r="P30" s="34"/>
      <c r="Q30" s="68" t="s">
        <v>75</v>
      </c>
      <c r="R30" s="130"/>
      <c r="S30" s="130"/>
      <c r="T30" s="130"/>
      <c r="U30" s="30" t="str">
        <f>IF(COUNTBLANK(I30)+COUNTBLANK(L30)+COUNTBLANK(R30)=0," ","Missing Information")</f>
        <v>Missing Information</v>
      </c>
    </row>
    <row r="31" spans="1:21" ht="19.149999999999999" customHeight="1" x14ac:dyDescent="0.25">
      <c r="A31" s="50" t="s">
        <v>77</v>
      </c>
      <c r="B31" s="11"/>
      <c r="C31" s="11"/>
      <c r="D31" s="11"/>
      <c r="E31" s="4"/>
      <c r="F31" s="4"/>
      <c r="G31" s="4"/>
      <c r="H31" s="4"/>
      <c r="I31" s="69"/>
      <c r="J31" s="112"/>
      <c r="K31" s="125"/>
      <c r="L31" s="125"/>
      <c r="M31" s="125"/>
      <c r="N31" s="125"/>
      <c r="O31" s="125"/>
      <c r="P31" s="125"/>
      <c r="Q31" s="125"/>
      <c r="R31" s="125"/>
      <c r="S31" s="125"/>
      <c r="T31" s="125"/>
      <c r="U31" s="30" t="str">
        <f>IF(COUNTBLANK(J31)=0,U18,"Missing Email Address")</f>
        <v>Missing Email Address</v>
      </c>
    </row>
    <row r="32" spans="1:21" ht="6.75" customHeight="1" x14ac:dyDescent="0.2">
      <c r="A32" s="84"/>
      <c r="B32" s="11"/>
      <c r="C32" s="11"/>
      <c r="D32" s="11"/>
      <c r="E32" s="4"/>
      <c r="F32" s="4"/>
      <c r="G32" s="4"/>
      <c r="H32" s="4"/>
      <c r="I32" s="4"/>
      <c r="J32" s="4"/>
      <c r="K32" s="4"/>
      <c r="L32" s="4"/>
      <c r="M32" s="4"/>
      <c r="N32" s="4"/>
      <c r="O32" s="4"/>
      <c r="P32" s="4"/>
      <c r="Q32" s="4"/>
      <c r="R32" s="4"/>
      <c r="S32" s="4"/>
      <c r="T32" s="4"/>
    </row>
    <row r="33" spans="1:35" ht="20.3" customHeight="1" x14ac:dyDescent="0.2">
      <c r="A33" s="40" t="s">
        <v>42</v>
      </c>
      <c r="B33" s="40"/>
      <c r="C33" s="41"/>
      <c r="D33" s="41"/>
      <c r="E33" s="41"/>
      <c r="F33" s="42"/>
      <c r="G33" s="42"/>
      <c r="J33" s="42"/>
      <c r="K33" s="42"/>
      <c r="T33" s="59" t="str">
        <f>IF(COUNTBLANK($A$34)+COUNTBLANK($A$42)+COUNTBLANK($A$50)=2," ",IF(COUNTBLANK($A$34)+COUNTBLANK($A$42)+COUNTBLANK($A$50)&lt;2," CHECK ONLY ONE SPEECH CATEGORY!","MISSING SPEECH CATEGORY"))</f>
        <v>MISSING SPEECH CATEGORY</v>
      </c>
      <c r="U33" s="5"/>
    </row>
    <row r="34" spans="1:35" ht="16.2" customHeight="1" x14ac:dyDescent="0.25">
      <c r="A34" s="39"/>
      <c r="B34" s="38" t="s">
        <v>39</v>
      </c>
      <c r="M34" s="23"/>
      <c r="U34" s="5"/>
    </row>
    <row r="35" spans="1:35" ht="16.2" customHeight="1" x14ac:dyDescent="0.25">
      <c r="A35" s="60" t="s">
        <v>60</v>
      </c>
      <c r="B35" s="116" t="str">
        <f>IF($A$34="x",$Z$97," ")</f>
        <v xml:space="preserve"> </v>
      </c>
      <c r="C35" s="117"/>
      <c r="D35" s="117"/>
      <c r="E35" s="117"/>
      <c r="F35" s="117"/>
      <c r="G35" s="117"/>
      <c r="H35" s="117"/>
      <c r="I35" s="117"/>
      <c r="J35" s="117"/>
      <c r="K35" s="6" t="s">
        <v>13</v>
      </c>
      <c r="M35" s="25"/>
      <c r="U35" s="5"/>
    </row>
    <row r="36" spans="1:35" ht="14.1" customHeight="1" x14ac:dyDescent="0.25">
      <c r="B36" s="6" t="s">
        <v>28</v>
      </c>
      <c r="C36" s="6"/>
      <c r="D36" s="6"/>
      <c r="E36" s="4"/>
      <c r="F36" s="4"/>
      <c r="G36" s="4"/>
      <c r="H36" s="4"/>
      <c r="I36" s="4"/>
      <c r="J36" s="4"/>
      <c r="M36" s="23"/>
      <c r="U36" s="5"/>
    </row>
    <row r="37" spans="1:35" ht="14.1" customHeight="1" x14ac:dyDescent="0.25">
      <c r="B37" s="28" t="s">
        <v>29</v>
      </c>
      <c r="C37" s="6"/>
      <c r="D37" s="6"/>
      <c r="E37" s="4"/>
      <c r="F37" s="4"/>
      <c r="G37" s="4"/>
      <c r="H37" s="4"/>
      <c r="I37" s="4"/>
      <c r="J37" s="4"/>
      <c r="M37" s="23"/>
      <c r="U37" s="10"/>
      <c r="V37" s="10"/>
      <c r="W37" s="10"/>
      <c r="X37" s="10"/>
      <c r="Y37" s="10"/>
      <c r="Z37" s="10"/>
      <c r="AA37" s="10"/>
      <c r="AB37" s="10"/>
      <c r="AC37" s="10"/>
      <c r="AD37" s="10"/>
      <c r="AE37" s="10"/>
      <c r="AF37" s="10"/>
      <c r="AG37" s="10"/>
      <c r="AH37" s="10"/>
      <c r="AI37" s="10"/>
    </row>
    <row r="38" spans="1:35" ht="6.05" customHeight="1" x14ac:dyDescent="0.25">
      <c r="A38" s="6"/>
      <c r="B38" s="6"/>
      <c r="C38" s="6"/>
      <c r="D38" s="6"/>
      <c r="E38" s="4"/>
      <c r="F38" s="4"/>
      <c r="G38" s="4"/>
      <c r="H38" s="4"/>
      <c r="I38" s="4"/>
      <c r="J38" s="4"/>
      <c r="M38" s="23"/>
      <c r="U38" s="10"/>
      <c r="V38" s="10"/>
      <c r="W38" s="10"/>
      <c r="X38" s="10"/>
      <c r="Y38" s="10"/>
      <c r="Z38" s="10"/>
      <c r="AA38" s="10"/>
      <c r="AB38" s="10"/>
      <c r="AC38" s="10"/>
      <c r="AD38" s="10"/>
      <c r="AE38" s="10"/>
      <c r="AF38" s="10"/>
      <c r="AG38" s="10"/>
      <c r="AH38" s="10"/>
      <c r="AI38" s="10"/>
    </row>
    <row r="39" spans="1:35" ht="16.399999999999999" customHeight="1" x14ac:dyDescent="0.3">
      <c r="A39" s="3"/>
      <c r="B39" s="7" t="s">
        <v>14</v>
      </c>
      <c r="D39" s="34"/>
      <c r="E39" s="34"/>
      <c r="F39" s="112"/>
      <c r="G39" s="112"/>
      <c r="H39" s="112"/>
      <c r="I39" s="112"/>
      <c r="J39" s="112"/>
      <c r="K39" s="112"/>
      <c r="L39" s="112"/>
      <c r="M39" s="112"/>
      <c r="N39" s="112"/>
      <c r="O39" s="112"/>
      <c r="P39" s="112"/>
      <c r="Q39" s="112"/>
      <c r="R39" s="112"/>
      <c r="S39" s="112"/>
      <c r="T39" s="112"/>
      <c r="U39" s="65">
        <f>IF(COUNTBLANK($A$34)+COUNTBLANK($A$50)=2,$N$23,IF(COUNTBLANK($A$34)=0,IF(COUNTBLANK($F$39)=0,$Z$96,"MISSING SPEECH TOPIC"),$Z$96))</f>
        <v>0</v>
      </c>
      <c r="V39" s="63"/>
      <c r="W39" s="63"/>
      <c r="X39" s="63"/>
      <c r="Y39" s="63"/>
      <c r="Z39" s="63"/>
      <c r="AA39" s="63"/>
      <c r="AB39" s="63"/>
      <c r="AC39" s="63"/>
      <c r="AD39" s="63"/>
      <c r="AE39" s="63"/>
      <c r="AF39" s="63"/>
      <c r="AG39" s="63"/>
      <c r="AH39" s="63"/>
      <c r="AI39" s="63"/>
    </row>
    <row r="40" spans="1:35" ht="16.2" customHeight="1" x14ac:dyDescent="0.3">
      <c r="A40" s="4"/>
      <c r="B40" s="4"/>
      <c r="C40" s="4"/>
      <c r="D40" s="9"/>
      <c r="E40" s="9"/>
      <c r="F40" s="113">
        <f>IF(COUNTBLANK($A$34)+COUNTBLANK($A$50)=2,$N$23,IF(COUNTBLANK($A$34)=0,IF(COUNTBLANK($F$39)=0,$Z$96,"MISSING SPEECH TOPIC"),$Z$96))</f>
        <v>0</v>
      </c>
      <c r="G40" s="113"/>
      <c r="H40" s="113"/>
      <c r="I40" s="113"/>
      <c r="J40" s="113"/>
      <c r="K40" s="113"/>
      <c r="L40" s="113"/>
      <c r="M40" s="113"/>
      <c r="N40" s="113"/>
      <c r="O40" s="113"/>
      <c r="P40" s="113"/>
      <c r="Q40" s="113"/>
      <c r="R40" s="113"/>
      <c r="S40" s="113"/>
      <c r="T40" s="113"/>
      <c r="U40" s="5"/>
    </row>
    <row r="41" spans="1:35" ht="3.95" customHeight="1" x14ac:dyDescent="0.25">
      <c r="A41" s="4"/>
      <c r="B41" s="4"/>
      <c r="C41" s="4"/>
      <c r="D41" s="9"/>
      <c r="E41" s="9"/>
      <c r="F41" s="61"/>
      <c r="G41" s="61"/>
      <c r="H41" s="61"/>
      <c r="I41" s="61"/>
      <c r="J41" s="61"/>
      <c r="K41" s="61"/>
      <c r="L41" s="61"/>
      <c r="M41" s="61"/>
      <c r="N41" s="61"/>
      <c r="O41" s="61"/>
      <c r="P41" s="61"/>
      <c r="Q41" s="61"/>
      <c r="R41" s="61"/>
      <c r="S41" s="61"/>
      <c r="T41" s="61"/>
      <c r="U41" s="5"/>
    </row>
    <row r="42" spans="1:35" ht="16.2" customHeight="1" x14ac:dyDescent="0.2">
      <c r="A42" s="39"/>
      <c r="B42" s="43" t="s">
        <v>40</v>
      </c>
      <c r="C42" s="4"/>
      <c r="D42" s="9"/>
      <c r="E42" s="9"/>
      <c r="F42" s="9"/>
      <c r="G42" s="9"/>
      <c r="H42" s="9"/>
      <c r="I42" s="9"/>
      <c r="J42" s="9"/>
      <c r="K42" s="10"/>
      <c r="L42" s="10"/>
      <c r="M42" s="23"/>
      <c r="U42" s="5"/>
    </row>
    <row r="43" spans="1:35" ht="16.2" customHeight="1" x14ac:dyDescent="0.25">
      <c r="A43" s="60" t="s">
        <v>60</v>
      </c>
      <c r="B43" s="116" t="str">
        <f>IF($A$42="x",$Z$97," ")</f>
        <v xml:space="preserve"> </v>
      </c>
      <c r="C43" s="117"/>
      <c r="D43" s="117"/>
      <c r="E43" s="117"/>
      <c r="F43" s="117"/>
      <c r="G43" s="117"/>
      <c r="H43" s="117"/>
      <c r="I43" s="117"/>
      <c r="J43" s="117"/>
      <c r="K43" s="6" t="s">
        <v>13</v>
      </c>
      <c r="L43" s="10"/>
      <c r="M43" s="23"/>
      <c r="U43" s="5"/>
    </row>
    <row r="44" spans="1:35" ht="14.1" customHeight="1" x14ac:dyDescent="0.25">
      <c r="B44" s="6" t="s">
        <v>38</v>
      </c>
      <c r="C44" s="6"/>
      <c r="D44" s="6"/>
      <c r="E44" s="4"/>
      <c r="F44" s="4"/>
      <c r="G44" s="4"/>
      <c r="H44" s="4"/>
      <c r="I44" s="4"/>
      <c r="J44" s="4"/>
      <c r="M44" s="23"/>
      <c r="U44" s="5"/>
    </row>
    <row r="45" spans="1:35" ht="14.1" customHeight="1" x14ac:dyDescent="0.25">
      <c r="B45" s="28" t="s">
        <v>72</v>
      </c>
      <c r="C45" s="4"/>
      <c r="D45" s="4"/>
      <c r="E45" s="4"/>
      <c r="F45" s="4"/>
      <c r="H45" s="4"/>
      <c r="I45" s="4"/>
      <c r="J45" s="4"/>
      <c r="M45" s="23"/>
      <c r="U45" s="5"/>
    </row>
    <row r="46" spans="1:35" ht="6.05" customHeight="1" x14ac:dyDescent="0.25">
      <c r="A46" s="7"/>
      <c r="B46" s="7"/>
      <c r="C46" s="4"/>
      <c r="D46" s="4"/>
      <c r="E46" s="4"/>
      <c r="F46" s="4"/>
      <c r="H46" s="4"/>
      <c r="I46" s="4"/>
      <c r="J46" s="4"/>
      <c r="M46" s="23"/>
      <c r="U46" s="10"/>
      <c r="V46" s="10"/>
      <c r="W46" s="10"/>
      <c r="X46" s="10"/>
      <c r="Y46" s="10"/>
      <c r="Z46" s="10"/>
      <c r="AA46" s="10"/>
      <c r="AB46" s="10"/>
      <c r="AC46" s="10"/>
      <c r="AD46" s="10"/>
      <c r="AE46" s="10"/>
      <c r="AF46" s="10"/>
      <c r="AG46" s="10"/>
      <c r="AH46" s="10"/>
      <c r="AI46" s="10"/>
    </row>
    <row r="47" spans="1:35" ht="16.2" customHeight="1" x14ac:dyDescent="0.25">
      <c r="A47" s="3"/>
      <c r="B47" s="7" t="s">
        <v>14</v>
      </c>
      <c r="D47" s="34"/>
      <c r="E47" s="34"/>
      <c r="F47" s="112"/>
      <c r="G47" s="112"/>
      <c r="H47" s="112"/>
      <c r="I47" s="112"/>
      <c r="J47" s="112"/>
      <c r="K47" s="112"/>
      <c r="L47" s="112"/>
      <c r="M47" s="112"/>
      <c r="N47" s="112"/>
      <c r="O47" s="112"/>
      <c r="P47" s="112"/>
      <c r="Q47" s="112"/>
      <c r="R47" s="112"/>
      <c r="S47" s="112"/>
      <c r="T47" s="112"/>
      <c r="U47" s="10"/>
      <c r="V47" s="10"/>
      <c r="W47" s="10"/>
      <c r="X47" s="10"/>
      <c r="Y47" s="10"/>
      <c r="Z47" s="10"/>
      <c r="AA47" s="10"/>
      <c r="AB47" s="10"/>
      <c r="AC47" s="10"/>
      <c r="AD47" s="10"/>
      <c r="AE47" s="10"/>
      <c r="AF47" s="10"/>
      <c r="AG47" s="10"/>
      <c r="AH47" s="10"/>
      <c r="AI47" s="10"/>
    </row>
    <row r="48" spans="1:35" ht="16.2" customHeight="1" x14ac:dyDescent="0.3">
      <c r="A48" s="4"/>
      <c r="B48" s="4"/>
      <c r="C48" s="4"/>
      <c r="D48" s="9"/>
      <c r="E48" s="9"/>
      <c r="F48" s="113" t="str">
        <f>IF(COUNTBLANK($A$42)+COUNTBLANK($A$34)=2,$Z$96,IF(COUNTBLANK($A$42)=0,IF(COUNTBLANK($F$47)=0,$Z$96,"MISSING SPEECH TOPIC"),$Z$96))</f>
        <v xml:space="preserve"> </v>
      </c>
      <c r="G48" s="113"/>
      <c r="H48" s="113"/>
      <c r="I48" s="113"/>
      <c r="J48" s="113"/>
      <c r="K48" s="113"/>
      <c r="L48" s="113"/>
      <c r="M48" s="113"/>
      <c r="N48" s="113"/>
      <c r="O48" s="113"/>
      <c r="P48" s="113"/>
      <c r="Q48" s="113"/>
      <c r="R48" s="113"/>
      <c r="S48" s="113"/>
      <c r="T48" s="113"/>
      <c r="U48" s="65" t="str">
        <f>IF(COUNTBLANK($A$42)+COUNTBLANK($A$34)=2,$Z$96,IF(COUNTBLANK($A$42)=0,IF(COUNTBLANK($F$47)=0,$Z$96,"MISSING SPEECH TOPIC"),$Z$96))</f>
        <v xml:space="preserve"> </v>
      </c>
      <c r="V48" s="64"/>
      <c r="W48" s="64"/>
      <c r="X48" s="64"/>
      <c r="Y48" s="64"/>
      <c r="Z48" s="64"/>
      <c r="AA48" s="64"/>
      <c r="AB48" s="64"/>
      <c r="AC48" s="64"/>
      <c r="AD48" s="64"/>
      <c r="AE48" s="64"/>
      <c r="AF48" s="64"/>
      <c r="AG48" s="64"/>
      <c r="AH48" s="64"/>
      <c r="AI48" s="64"/>
    </row>
    <row r="49" spans="1:33" ht="3.95" customHeight="1" x14ac:dyDescent="0.25">
      <c r="A49" s="3"/>
      <c r="B49" s="37"/>
      <c r="C49" s="7"/>
      <c r="D49" s="34"/>
      <c r="E49" s="34"/>
      <c r="F49" s="34"/>
      <c r="H49" s="34"/>
      <c r="I49" s="34"/>
      <c r="J49" s="34"/>
      <c r="K49" s="35"/>
      <c r="L49" s="35"/>
      <c r="M49" s="23"/>
      <c r="U49" s="5"/>
    </row>
    <row r="50" spans="1:33" ht="16.7" customHeight="1" x14ac:dyDescent="0.25">
      <c r="A50" s="39"/>
      <c r="B50" s="3" t="s">
        <v>41</v>
      </c>
      <c r="C50" s="4"/>
      <c r="D50" s="4"/>
      <c r="E50" s="4"/>
      <c r="F50" s="4"/>
      <c r="H50" s="4"/>
      <c r="I50" s="4"/>
      <c r="J50" s="4"/>
      <c r="M50" s="23"/>
      <c r="U50" s="5"/>
    </row>
    <row r="51" spans="1:33" ht="16.2" customHeight="1" x14ac:dyDescent="0.25">
      <c r="A51" s="60" t="s">
        <v>60</v>
      </c>
      <c r="B51" s="116" t="str">
        <f>IF($A$50="x",$Z$97," ")</f>
        <v xml:space="preserve"> </v>
      </c>
      <c r="C51" s="117"/>
      <c r="D51" s="117"/>
      <c r="E51" s="117"/>
      <c r="F51" s="117"/>
      <c r="G51" s="117"/>
      <c r="H51" s="117"/>
      <c r="I51" s="117"/>
      <c r="J51" s="117"/>
      <c r="K51" s="6" t="s">
        <v>13</v>
      </c>
      <c r="L51" s="10"/>
      <c r="M51" s="23"/>
      <c r="U51" s="5"/>
    </row>
    <row r="52" spans="1:33" ht="14.1" customHeight="1" x14ac:dyDescent="0.25">
      <c r="B52" s="6" t="s">
        <v>70</v>
      </c>
      <c r="C52" s="6"/>
      <c r="D52" s="6"/>
      <c r="E52" s="4"/>
      <c r="F52" s="4"/>
      <c r="G52" s="4"/>
      <c r="H52" s="4"/>
      <c r="I52" s="4"/>
      <c r="J52" s="4"/>
      <c r="M52" s="23"/>
      <c r="U52" s="5"/>
    </row>
    <row r="53" spans="1:33" ht="14.1" customHeight="1" x14ac:dyDescent="0.25">
      <c r="B53" s="28" t="s">
        <v>71</v>
      </c>
      <c r="C53" s="6"/>
      <c r="D53" s="6"/>
      <c r="E53" s="4"/>
      <c r="F53" s="4"/>
      <c r="G53" s="4"/>
      <c r="H53" s="4"/>
      <c r="I53" s="4"/>
      <c r="J53" s="4"/>
      <c r="M53" s="67" t="s">
        <v>63</v>
      </c>
      <c r="U53" s="5"/>
    </row>
    <row r="54" spans="1:33" ht="6.05" customHeight="1" x14ac:dyDescent="0.25">
      <c r="A54" s="7"/>
      <c r="B54" s="7"/>
      <c r="C54" s="4"/>
      <c r="D54" s="4"/>
      <c r="E54" s="4"/>
      <c r="F54" s="4"/>
      <c r="G54" s="4"/>
      <c r="H54" s="4"/>
      <c r="I54" s="4"/>
      <c r="J54" s="4"/>
      <c r="M54" s="23"/>
      <c r="U54" s="5"/>
    </row>
    <row r="55" spans="1:33" ht="16.399999999999999" customHeight="1" x14ac:dyDescent="0.25">
      <c r="A55" s="3"/>
      <c r="B55" s="7" t="s">
        <v>15</v>
      </c>
      <c r="D55" s="34"/>
      <c r="E55" s="35"/>
      <c r="F55" s="35"/>
      <c r="G55" s="35"/>
      <c r="H55" s="115"/>
      <c r="I55" s="115"/>
      <c r="J55" s="115"/>
      <c r="K55" s="115"/>
      <c r="L55" s="115"/>
      <c r="M55" s="115"/>
      <c r="N55" s="115"/>
      <c r="O55" s="115"/>
      <c r="P55" s="115"/>
      <c r="Q55" s="115"/>
      <c r="R55" s="115"/>
      <c r="S55" s="115"/>
      <c r="T55" s="115"/>
      <c r="U55" s="10"/>
      <c r="V55" s="10"/>
      <c r="W55" s="10"/>
      <c r="X55" s="10"/>
      <c r="Y55" s="10"/>
      <c r="Z55" s="10"/>
      <c r="AA55" s="10"/>
      <c r="AB55" s="10"/>
      <c r="AC55" s="10"/>
      <c r="AD55" s="10"/>
      <c r="AE55" s="10"/>
      <c r="AF55" s="10"/>
      <c r="AG55" s="10"/>
    </row>
    <row r="56" spans="1:33" ht="16.399999999999999" customHeight="1" x14ac:dyDescent="0.3">
      <c r="A56" s="4"/>
      <c r="B56" s="4"/>
      <c r="C56" s="11"/>
      <c r="D56" s="9"/>
      <c r="E56" s="62"/>
      <c r="F56" s="62"/>
      <c r="G56" s="62"/>
      <c r="H56" s="113" t="str">
        <f>IF(COUNTBLANK($A$50)+COUNTBLANK($A$34)=2,$Z$96,IF(COUNTBLANK($A$50)=0,IF(COUNTBLANK($H$55)=0,$Z$96,"MISSING SPEECH TITLE"),$Z$96))</f>
        <v xml:space="preserve"> </v>
      </c>
      <c r="I56" s="113"/>
      <c r="J56" s="113"/>
      <c r="K56" s="113"/>
      <c r="L56" s="113"/>
      <c r="M56" s="113"/>
      <c r="N56" s="113"/>
      <c r="O56" s="113"/>
      <c r="P56" s="113"/>
      <c r="Q56" s="113"/>
      <c r="R56" s="113"/>
      <c r="S56" s="113"/>
      <c r="T56" s="113"/>
      <c r="U56" s="65" t="str">
        <f>IF(COUNTBLANK($A$50)+COUNTBLANK($A$34)=2,$Z$96,IF(COUNTBLANK($A$50)=0,IF(COUNTBLANK($H$55)=0,$Z$96,"MISSING SPEECH TITLE"),$Z$96))</f>
        <v xml:space="preserve"> </v>
      </c>
      <c r="V56" s="64"/>
      <c r="W56" s="64"/>
      <c r="X56" s="64"/>
      <c r="Y56" s="64"/>
      <c r="Z56" s="64"/>
      <c r="AA56" s="64"/>
      <c r="AB56" s="64"/>
      <c r="AC56" s="64"/>
      <c r="AD56" s="64"/>
      <c r="AE56" s="64"/>
      <c r="AF56" s="64"/>
      <c r="AG56" s="64"/>
    </row>
    <row r="57" spans="1:33" ht="3.95" customHeight="1" x14ac:dyDescent="0.2">
      <c r="A57" s="4"/>
      <c r="B57" s="4"/>
      <c r="C57" s="4"/>
      <c r="E57" s="11"/>
      <c r="F57" s="11"/>
      <c r="H57" s="11"/>
      <c r="I57" s="11"/>
      <c r="J57" s="11"/>
      <c r="M57" s="23"/>
      <c r="U57" s="5"/>
    </row>
    <row r="58" spans="1:33" ht="17.850000000000001" customHeight="1" x14ac:dyDescent="0.25">
      <c r="A58" s="22" t="str">
        <f>IF(COUNTBLANK($A$34)+COUNTBLANK($A$50)+COUNTBLANK($A$42)=2,$Z$101,IF(COUNTBLANK($A$34)+COUNTBLANK($A$50)+COUNTBLANK($A$42)&lt;2,"INDICATE ONLY ONE SPEECH CATEGORY!","Indicate Beginning, Intermediate or Advance Category Above"))</f>
        <v>Indicate Beginning, Intermediate or Advance Category Above</v>
      </c>
      <c r="C58" s="4"/>
      <c r="D58" s="4"/>
      <c r="E58" s="4"/>
      <c r="F58" s="4"/>
      <c r="G58" s="4"/>
      <c r="H58" s="4"/>
      <c r="M58" s="23"/>
      <c r="N58" s="8"/>
      <c r="O58" s="8"/>
      <c r="P58" s="8"/>
      <c r="Q58" s="12"/>
      <c r="R58" s="12"/>
      <c r="S58" s="8"/>
      <c r="T58" s="8"/>
      <c r="U58" s="5"/>
    </row>
    <row r="59" spans="1:33" ht="15.05" customHeight="1" x14ac:dyDescent="0.25">
      <c r="A59" s="85" t="s">
        <v>12</v>
      </c>
      <c r="D59" s="4"/>
      <c r="E59" s="4"/>
      <c r="F59" s="4"/>
      <c r="G59" s="4"/>
      <c r="H59" s="4"/>
      <c r="M59" s="23"/>
      <c r="O59" s="118" t="s">
        <v>61</v>
      </c>
      <c r="P59" s="118"/>
      <c r="Q59" s="118"/>
      <c r="R59" s="118"/>
      <c r="S59" s="118"/>
      <c r="T59" s="118"/>
      <c r="U59" s="5"/>
    </row>
    <row r="60" spans="1:33" ht="10" customHeight="1" x14ac:dyDescent="0.25">
      <c r="A60" s="15"/>
      <c r="B60" s="15"/>
      <c r="C60" s="15"/>
      <c r="D60" s="15"/>
      <c r="E60" s="15"/>
      <c r="F60" s="15"/>
      <c r="G60" s="15"/>
      <c r="H60" s="15"/>
      <c r="I60" s="15"/>
      <c r="J60" s="15"/>
      <c r="K60" s="15"/>
      <c r="L60" s="15"/>
      <c r="M60" s="15"/>
      <c r="N60" s="15"/>
      <c r="O60" s="15"/>
      <c r="P60" s="15"/>
      <c r="Q60" s="15"/>
      <c r="R60" s="15"/>
      <c r="S60" s="15"/>
      <c r="T60" s="15"/>
      <c r="U60" s="15"/>
    </row>
    <row r="61" spans="1:33" ht="15.05" x14ac:dyDescent="0.25">
      <c r="C61" s="85"/>
      <c r="D61" s="85"/>
      <c r="E61" s="85"/>
      <c r="F61" s="85"/>
      <c r="G61" s="4"/>
      <c r="H61" s="4"/>
      <c r="I61" s="4"/>
      <c r="J61" s="86"/>
      <c r="L61" s="87" t="s">
        <v>62</v>
      </c>
      <c r="M61" s="4"/>
      <c r="N61" s="4"/>
      <c r="O61" s="4"/>
      <c r="P61" s="4"/>
      <c r="Q61" s="4"/>
      <c r="R61" s="4"/>
      <c r="S61" s="4"/>
    </row>
    <row r="62" spans="1:33" ht="15.05" x14ac:dyDescent="0.25">
      <c r="A62" s="88"/>
      <c r="B62" s="85"/>
      <c r="C62" s="85"/>
      <c r="D62" s="85"/>
      <c r="E62" s="85"/>
      <c r="F62" s="85"/>
      <c r="G62" s="4"/>
      <c r="H62" s="4"/>
      <c r="I62" s="4"/>
      <c r="J62" s="4"/>
      <c r="K62" s="4"/>
      <c r="L62" s="87"/>
      <c r="M62" s="4"/>
      <c r="N62" s="4"/>
      <c r="O62" s="4"/>
      <c r="P62" s="4"/>
      <c r="Q62" s="4"/>
      <c r="R62" s="4"/>
      <c r="S62" s="4"/>
      <c r="T62" s="4"/>
    </row>
    <row r="63" spans="1:33" ht="23.6" x14ac:dyDescent="0.4">
      <c r="A63" s="114" t="s">
        <v>26</v>
      </c>
      <c r="B63" s="114"/>
      <c r="C63" s="114"/>
      <c r="D63" s="114"/>
      <c r="E63" s="114"/>
      <c r="F63" s="114"/>
      <c r="G63" s="114"/>
      <c r="H63" s="114"/>
      <c r="I63" s="114"/>
      <c r="J63" s="114"/>
      <c r="K63" s="114"/>
      <c r="L63" s="114"/>
      <c r="M63" s="114"/>
      <c r="N63" s="114"/>
      <c r="O63" s="114"/>
      <c r="P63" s="114"/>
      <c r="Q63" s="114"/>
      <c r="R63" s="114"/>
      <c r="S63" s="114"/>
      <c r="T63" s="114"/>
      <c r="U63" s="31"/>
    </row>
    <row r="64" spans="1:33" ht="23.6" x14ac:dyDescent="0.4">
      <c r="A64" s="89" t="s">
        <v>27</v>
      </c>
      <c r="B64" s="89"/>
      <c r="C64" s="89"/>
      <c r="D64" s="89"/>
      <c r="E64" s="89"/>
      <c r="F64" s="89"/>
      <c r="G64" s="89"/>
      <c r="H64" s="89"/>
      <c r="I64" s="89"/>
      <c r="J64" s="89"/>
      <c r="K64" s="89"/>
      <c r="L64" s="89"/>
      <c r="M64" s="89"/>
      <c r="N64" s="89"/>
      <c r="O64" s="89"/>
      <c r="P64" s="89"/>
      <c r="Q64" s="89"/>
      <c r="R64" s="89"/>
      <c r="S64" s="89"/>
      <c r="T64" s="89"/>
    </row>
    <row r="65" spans="1:20" ht="15.05" x14ac:dyDescent="0.25">
      <c r="A65" s="7"/>
      <c r="B65" s="4"/>
      <c r="C65" s="4"/>
      <c r="D65" s="4"/>
      <c r="E65" s="4"/>
      <c r="F65" s="4"/>
      <c r="G65" s="4"/>
      <c r="H65" s="4"/>
      <c r="I65" s="4"/>
      <c r="J65" s="4"/>
      <c r="K65" s="4"/>
      <c r="L65" s="4"/>
      <c r="M65" s="4"/>
      <c r="N65" s="4"/>
      <c r="O65" s="4"/>
      <c r="P65" s="4"/>
      <c r="Q65" s="4"/>
      <c r="R65" s="4"/>
      <c r="S65" s="4"/>
      <c r="T65" s="4"/>
    </row>
    <row r="66" spans="1:20" ht="15.05" x14ac:dyDescent="0.25">
      <c r="A66" s="7"/>
      <c r="B66" s="4"/>
      <c r="C66" s="4"/>
      <c r="D66" s="4"/>
      <c r="E66" s="4"/>
      <c r="F66" s="4"/>
      <c r="S66" s="4"/>
      <c r="T66" s="4"/>
    </row>
    <row r="67" spans="1:20" ht="15.05" x14ac:dyDescent="0.25">
      <c r="A67" s="7"/>
      <c r="B67" s="4"/>
      <c r="C67" s="4"/>
      <c r="D67" s="4"/>
      <c r="E67" s="4"/>
      <c r="F67" s="4"/>
      <c r="G67" s="4"/>
      <c r="H67" s="4"/>
      <c r="I67" s="4"/>
      <c r="J67" s="4"/>
      <c r="K67" s="4"/>
      <c r="L67" s="4"/>
      <c r="M67" s="4"/>
      <c r="N67" s="4"/>
      <c r="O67" s="4"/>
      <c r="P67" s="4"/>
      <c r="Q67" s="4"/>
      <c r="R67" s="4"/>
      <c r="S67" s="4"/>
      <c r="T67" s="4"/>
    </row>
    <row r="68" spans="1:20" ht="15.05" x14ac:dyDescent="0.25">
      <c r="A68" s="7"/>
      <c r="B68" s="4"/>
      <c r="C68" s="4"/>
      <c r="D68" s="4"/>
      <c r="E68" s="4"/>
      <c r="F68" s="4"/>
      <c r="G68" s="4"/>
      <c r="H68" s="4"/>
      <c r="I68" s="4"/>
      <c r="J68" s="4"/>
      <c r="K68" s="4"/>
      <c r="L68" s="4"/>
      <c r="M68" s="4"/>
      <c r="N68" s="4"/>
      <c r="O68" s="4"/>
      <c r="P68" s="4"/>
      <c r="Q68" s="4"/>
      <c r="R68" s="4"/>
      <c r="S68" s="4"/>
      <c r="T68" s="4"/>
    </row>
    <row r="69" spans="1:20" ht="15.05" x14ac:dyDescent="0.25">
      <c r="A69" s="3"/>
      <c r="B69" s="7"/>
      <c r="C69" s="7"/>
      <c r="D69" s="7"/>
      <c r="E69" s="7"/>
      <c r="F69" s="7"/>
      <c r="G69" s="4"/>
      <c r="H69" s="4"/>
      <c r="I69" s="4"/>
      <c r="J69" s="4"/>
      <c r="K69" s="4"/>
      <c r="L69" s="4"/>
      <c r="M69" s="4"/>
      <c r="N69" s="4"/>
      <c r="O69" s="4"/>
      <c r="P69" s="4"/>
      <c r="Q69" s="4"/>
      <c r="R69" s="4"/>
      <c r="S69" s="4"/>
      <c r="T69" s="4"/>
    </row>
    <row r="70" spans="1:20" x14ac:dyDescent="0.2">
      <c r="A70" s="4"/>
      <c r="B70" s="4"/>
      <c r="C70" s="4"/>
      <c r="D70" s="4"/>
      <c r="E70" s="4"/>
      <c r="F70" s="4"/>
      <c r="G70" s="4"/>
      <c r="H70" s="4"/>
      <c r="I70" s="4"/>
      <c r="J70" s="4"/>
      <c r="K70" s="4"/>
      <c r="L70" s="4"/>
      <c r="M70" s="4"/>
      <c r="N70" s="4"/>
      <c r="O70" s="4"/>
      <c r="P70" s="4"/>
      <c r="Q70" s="4"/>
      <c r="R70" s="4"/>
      <c r="S70" s="4"/>
      <c r="T70" s="4"/>
    </row>
    <row r="71" spans="1:20" ht="15.05" x14ac:dyDescent="0.25">
      <c r="A71" s="7"/>
      <c r="B71" s="4"/>
      <c r="C71" s="4"/>
      <c r="D71" s="4"/>
      <c r="E71" s="4"/>
      <c r="F71" s="4"/>
      <c r="G71" s="4"/>
      <c r="H71" s="4"/>
      <c r="I71" s="4"/>
      <c r="J71" s="4"/>
      <c r="K71" s="4"/>
      <c r="L71" s="4"/>
      <c r="M71" s="4"/>
      <c r="N71" s="4"/>
      <c r="O71" s="4"/>
      <c r="P71" s="4"/>
      <c r="Q71" s="4"/>
      <c r="R71" s="4"/>
      <c r="S71" s="4"/>
      <c r="T71" s="4"/>
    </row>
    <row r="72" spans="1:20" ht="15.05" x14ac:dyDescent="0.25">
      <c r="A72" s="7"/>
      <c r="B72" s="4"/>
      <c r="C72" s="4"/>
      <c r="D72" s="4"/>
      <c r="E72" s="4"/>
      <c r="F72" s="4"/>
      <c r="G72" s="4"/>
      <c r="H72" s="4"/>
      <c r="I72" s="4"/>
      <c r="J72" s="4"/>
      <c r="K72" s="4"/>
      <c r="L72" s="4"/>
      <c r="M72" s="4"/>
      <c r="N72" s="4"/>
      <c r="O72" s="4"/>
      <c r="P72" s="4"/>
      <c r="Q72" s="4"/>
      <c r="R72" s="4"/>
      <c r="S72" s="4"/>
      <c r="T72" s="4"/>
    </row>
    <row r="73" spans="1:20" x14ac:dyDescent="0.2">
      <c r="A73" s="4"/>
      <c r="B73" s="4"/>
      <c r="C73" s="4"/>
      <c r="D73" s="4"/>
      <c r="E73" s="4"/>
      <c r="F73" s="4"/>
      <c r="G73" s="4"/>
      <c r="H73" s="4"/>
      <c r="I73" s="4"/>
      <c r="J73" s="4"/>
      <c r="K73" s="4"/>
      <c r="L73" s="4"/>
      <c r="M73" s="4"/>
      <c r="N73" s="4"/>
      <c r="O73" s="4"/>
      <c r="P73" s="4"/>
      <c r="Q73" s="4"/>
      <c r="R73" s="4"/>
      <c r="S73" s="4"/>
      <c r="T73" s="4"/>
    </row>
    <row r="74" spans="1:20" ht="15.05" x14ac:dyDescent="0.25">
      <c r="A74" s="7"/>
      <c r="B74" s="4"/>
      <c r="C74" s="4"/>
      <c r="D74" s="4"/>
      <c r="E74" s="4"/>
      <c r="F74" s="4"/>
      <c r="G74" s="4"/>
      <c r="H74" s="4"/>
      <c r="I74" s="4"/>
      <c r="J74" s="4"/>
      <c r="K74" s="4"/>
      <c r="L74" s="4"/>
      <c r="M74" s="4"/>
      <c r="N74" s="4"/>
      <c r="O74" s="4"/>
      <c r="P74" s="4"/>
      <c r="Q74" s="4"/>
      <c r="R74" s="4"/>
      <c r="S74" s="4"/>
      <c r="T74" s="4"/>
    </row>
    <row r="75" spans="1:20" ht="15.05" x14ac:dyDescent="0.25">
      <c r="A75" s="3"/>
      <c r="B75" s="7"/>
      <c r="C75" s="7"/>
      <c r="D75" s="7"/>
      <c r="E75" s="7"/>
      <c r="F75" s="7"/>
      <c r="G75" s="4"/>
      <c r="H75" s="4"/>
      <c r="I75" s="4"/>
      <c r="J75" s="11"/>
      <c r="K75" s="11"/>
      <c r="L75" s="11"/>
      <c r="M75" s="11"/>
      <c r="N75" s="11"/>
      <c r="O75" s="11"/>
      <c r="P75" s="11"/>
      <c r="Q75" s="11"/>
      <c r="R75" s="11"/>
      <c r="S75" s="11"/>
      <c r="T75" s="11"/>
    </row>
    <row r="76" spans="1:20" ht="15.05" x14ac:dyDescent="0.25">
      <c r="A76" s="4"/>
      <c r="B76" s="4"/>
      <c r="C76" s="4"/>
      <c r="D76" s="4"/>
      <c r="E76" s="4"/>
      <c r="F76" s="4"/>
      <c r="G76" s="4"/>
      <c r="H76" s="4"/>
      <c r="I76" s="4"/>
      <c r="J76" s="4"/>
      <c r="K76" s="4"/>
      <c r="L76" s="4"/>
      <c r="M76" s="4"/>
      <c r="N76" s="4"/>
      <c r="O76" s="4"/>
      <c r="P76" s="4"/>
      <c r="Q76" s="7"/>
      <c r="R76" s="4"/>
      <c r="S76" s="4"/>
      <c r="T76" s="4"/>
    </row>
    <row r="77" spans="1:20" ht="15.05" x14ac:dyDescent="0.25">
      <c r="A77" s="3"/>
      <c r="B77" s="4"/>
      <c r="C77" s="4"/>
      <c r="D77" s="4"/>
      <c r="E77" s="4"/>
      <c r="F77" s="4"/>
      <c r="G77" s="4"/>
      <c r="H77" s="4"/>
      <c r="I77" s="4"/>
      <c r="J77" s="4"/>
      <c r="K77" s="4"/>
      <c r="L77" s="4"/>
      <c r="M77" s="4"/>
      <c r="N77" s="4"/>
      <c r="O77" s="4"/>
      <c r="P77" s="4"/>
      <c r="Q77" s="4"/>
      <c r="R77" s="4"/>
      <c r="S77" s="4"/>
      <c r="T77" s="4"/>
    </row>
    <row r="78" spans="1:20" ht="15.05" x14ac:dyDescent="0.25">
      <c r="A78" s="3"/>
      <c r="B78" s="4"/>
      <c r="C78" s="4"/>
      <c r="D78" s="4"/>
      <c r="E78" s="4"/>
      <c r="F78" s="4"/>
      <c r="G78" s="4"/>
      <c r="H78" s="4"/>
      <c r="I78" s="4"/>
      <c r="J78" s="4"/>
      <c r="K78" s="4"/>
      <c r="L78" s="4"/>
      <c r="M78" s="4"/>
      <c r="N78" s="4"/>
      <c r="O78" s="4"/>
      <c r="P78" s="4"/>
      <c r="Q78" s="4"/>
      <c r="R78" s="4"/>
      <c r="S78" s="4"/>
      <c r="T78" s="4"/>
    </row>
    <row r="79" spans="1:20" ht="15.05" x14ac:dyDescent="0.25">
      <c r="A79" s="3"/>
      <c r="B79" s="4"/>
      <c r="C79" s="4"/>
      <c r="D79" s="4"/>
      <c r="E79" s="4"/>
      <c r="F79" s="4"/>
      <c r="G79" s="4"/>
      <c r="H79" s="4"/>
      <c r="I79" s="4"/>
      <c r="J79" s="4"/>
      <c r="K79" s="4"/>
      <c r="L79" s="4"/>
      <c r="M79" s="4"/>
      <c r="N79" s="4"/>
      <c r="O79" s="4"/>
      <c r="P79" s="4"/>
      <c r="Q79" s="4"/>
      <c r="R79" s="4"/>
      <c r="S79" s="4"/>
      <c r="T79" s="4"/>
    </row>
    <row r="80" spans="1:20" ht="15.05" x14ac:dyDescent="0.25">
      <c r="A80" s="7"/>
      <c r="B80" s="4"/>
      <c r="C80" s="4"/>
      <c r="D80" s="4"/>
      <c r="E80" s="4"/>
      <c r="F80" s="4"/>
      <c r="G80" s="4"/>
      <c r="H80" s="4"/>
      <c r="I80" s="4"/>
      <c r="J80" s="4"/>
      <c r="K80" s="4"/>
      <c r="L80" s="4"/>
      <c r="M80" s="4"/>
      <c r="N80" s="4"/>
      <c r="O80" s="4"/>
      <c r="P80" s="4"/>
      <c r="Q80" s="4"/>
      <c r="R80" s="4"/>
      <c r="S80" s="4"/>
      <c r="T80" s="4"/>
    </row>
    <row r="81" spans="1:26" ht="15.05" x14ac:dyDescent="0.25">
      <c r="A81" s="7"/>
      <c r="B81" s="4"/>
      <c r="C81" s="4"/>
      <c r="D81" s="4"/>
      <c r="E81" s="4"/>
      <c r="F81" s="4"/>
      <c r="G81" s="4"/>
      <c r="H81" s="4"/>
      <c r="I81" s="4"/>
      <c r="J81" s="4"/>
      <c r="K81" s="4"/>
      <c r="L81" s="4"/>
      <c r="M81" s="4"/>
      <c r="N81" s="4"/>
      <c r="O81" s="4"/>
      <c r="P81" s="4"/>
      <c r="Q81" s="4"/>
      <c r="R81" s="4"/>
      <c r="S81" s="4"/>
      <c r="T81" s="4"/>
    </row>
    <row r="82" spans="1:26" ht="15.05" x14ac:dyDescent="0.25">
      <c r="A82" s="7"/>
      <c r="B82" s="4"/>
      <c r="C82" s="4"/>
      <c r="D82" s="4"/>
      <c r="E82" s="4"/>
      <c r="F82" s="4"/>
      <c r="G82" s="4"/>
      <c r="H82" s="4"/>
      <c r="I82" s="4"/>
      <c r="J82" s="4"/>
      <c r="K82" s="4"/>
      <c r="L82" s="7"/>
      <c r="M82" s="4"/>
      <c r="N82" s="4"/>
      <c r="O82" s="4"/>
      <c r="P82" s="4"/>
      <c r="Q82" s="4"/>
      <c r="R82" s="4"/>
      <c r="S82" s="4"/>
      <c r="T82" s="4"/>
      <c r="U82" s="26"/>
      <c r="V82" s="90"/>
    </row>
    <row r="83" spans="1:26" ht="15.05" x14ac:dyDescent="0.25">
      <c r="A83" s="7"/>
      <c r="B83" s="4"/>
      <c r="C83" s="4"/>
      <c r="D83" s="4"/>
      <c r="E83" s="4"/>
      <c r="F83" s="4"/>
      <c r="G83" s="4"/>
      <c r="H83" s="4"/>
      <c r="I83" s="4"/>
      <c r="J83" s="4"/>
      <c r="K83" s="4"/>
      <c r="L83" s="7"/>
      <c r="M83" s="4"/>
      <c r="N83" s="4"/>
      <c r="O83" s="4"/>
      <c r="P83" s="4"/>
      <c r="Q83" s="4"/>
      <c r="R83" s="4"/>
      <c r="S83" s="4"/>
      <c r="T83" s="4"/>
      <c r="U83" s="26"/>
      <c r="V83" s="90"/>
    </row>
    <row r="84" spans="1:26" ht="15.05" x14ac:dyDescent="0.25">
      <c r="A84" s="7"/>
      <c r="B84" s="4"/>
      <c r="C84" s="4"/>
      <c r="D84" s="4"/>
      <c r="E84" s="4"/>
      <c r="F84" s="4"/>
      <c r="G84" s="4"/>
      <c r="H84" s="4"/>
      <c r="I84" s="4"/>
      <c r="J84" s="4"/>
      <c r="K84" s="4"/>
      <c r="L84" s="7"/>
      <c r="M84" s="4"/>
      <c r="N84" s="4"/>
      <c r="O84" s="4"/>
      <c r="P84" s="4"/>
      <c r="Q84" s="4"/>
      <c r="R84" s="4"/>
      <c r="S84" s="4"/>
      <c r="T84" s="4"/>
      <c r="U84" s="26"/>
    </row>
    <row r="85" spans="1:26" ht="15.05" x14ac:dyDescent="0.25">
      <c r="A85" s="7"/>
      <c r="B85" s="4"/>
      <c r="C85" s="4"/>
      <c r="D85" s="4"/>
      <c r="E85" s="4"/>
      <c r="F85" s="4"/>
      <c r="G85" s="4"/>
      <c r="H85" s="4"/>
      <c r="I85" s="4"/>
      <c r="J85" s="4"/>
      <c r="K85" s="4"/>
      <c r="L85" s="7"/>
      <c r="M85" s="4"/>
      <c r="N85" s="4"/>
      <c r="O85" s="4"/>
      <c r="P85" s="4"/>
      <c r="Q85" s="4"/>
      <c r="R85" s="4"/>
      <c r="S85" s="4"/>
      <c r="T85" s="4"/>
      <c r="V85" s="90"/>
    </row>
    <row r="86" spans="1:26" ht="15.05" x14ac:dyDescent="0.25">
      <c r="A86" s="7"/>
      <c r="B86" s="4"/>
      <c r="C86" s="4"/>
      <c r="D86" s="4"/>
      <c r="E86" s="4"/>
      <c r="F86" s="4"/>
      <c r="G86" s="4"/>
      <c r="H86" s="4"/>
      <c r="I86" s="4"/>
      <c r="J86" s="4"/>
      <c r="K86" s="4"/>
      <c r="L86" s="7"/>
      <c r="M86" s="4"/>
      <c r="N86" s="4"/>
      <c r="O86" s="4"/>
      <c r="P86" s="4"/>
      <c r="Q86" s="4"/>
      <c r="R86" s="4"/>
      <c r="S86" s="4"/>
      <c r="T86" s="4"/>
      <c r="V86" s="90"/>
    </row>
    <row r="87" spans="1:26" ht="15.05" x14ac:dyDescent="0.25">
      <c r="A87" s="7"/>
      <c r="B87" s="4"/>
      <c r="C87" s="4"/>
      <c r="D87" s="4"/>
      <c r="E87" s="4"/>
      <c r="F87" s="4"/>
      <c r="G87" s="4"/>
      <c r="H87" s="4"/>
      <c r="I87" s="4"/>
      <c r="J87" s="4"/>
      <c r="K87" s="4"/>
      <c r="L87" s="7"/>
      <c r="M87" s="4"/>
      <c r="N87" s="4"/>
      <c r="O87" s="4"/>
      <c r="P87" s="4"/>
      <c r="Q87" s="4"/>
      <c r="R87" s="4"/>
      <c r="S87" s="4"/>
      <c r="T87" s="4"/>
    </row>
    <row r="88" spans="1:26" ht="15.05" x14ac:dyDescent="0.25">
      <c r="A88" s="91"/>
      <c r="L88" s="91"/>
    </row>
    <row r="89" spans="1:26" ht="15.05" x14ac:dyDescent="0.25">
      <c r="A89" s="91"/>
      <c r="L89" s="91"/>
    </row>
    <row r="90" spans="1:26" ht="15.05" x14ac:dyDescent="0.25">
      <c r="J90" s="91"/>
      <c r="L90" s="91"/>
    </row>
    <row r="91" spans="1:26" ht="15.05" x14ac:dyDescent="0.25">
      <c r="A91" s="91"/>
      <c r="L91" s="91"/>
      <c r="R91" s="91"/>
      <c r="W91" s="90"/>
    </row>
    <row r="92" spans="1:26" ht="15.05" x14ac:dyDescent="0.25">
      <c r="L92" s="91"/>
    </row>
    <row r="93" spans="1:26" ht="15.05" x14ac:dyDescent="0.25">
      <c r="A93" s="91"/>
    </row>
    <row r="94" spans="1:26" ht="15.05" x14ac:dyDescent="0.25">
      <c r="L94" s="91"/>
    </row>
    <row r="95" spans="1:26" ht="15.05" x14ac:dyDescent="0.25">
      <c r="A95" s="91"/>
      <c r="K95" s="91"/>
    </row>
    <row r="96" spans="1:26" ht="15.05" x14ac:dyDescent="0.25">
      <c r="A96" s="91"/>
      <c r="Z96" s="5" t="s">
        <v>3</v>
      </c>
    </row>
    <row r="97" spans="1:29" ht="17.7" x14ac:dyDescent="0.3">
      <c r="Z97" s="111" t="str">
        <f>'Page 1'!$F$19&amp;" "&amp;'Page 1'!$M$19</f>
        <v xml:space="preserve"> </v>
      </c>
      <c r="AA97" s="111"/>
      <c r="AB97" s="111"/>
      <c r="AC97" s="111"/>
    </row>
    <row r="98" spans="1:29" ht="15.05" x14ac:dyDescent="0.25">
      <c r="A98" s="91"/>
    </row>
    <row r="99" spans="1:29" ht="15.05" x14ac:dyDescent="0.25">
      <c r="A99" s="91"/>
    </row>
    <row r="102" spans="1:29" x14ac:dyDescent="0.2">
      <c r="AB102" s="105" t="s">
        <v>48</v>
      </c>
    </row>
    <row r="103" spans="1:29" x14ac:dyDescent="0.2">
      <c r="AB103" s="105" t="s">
        <v>47</v>
      </c>
    </row>
    <row r="104" spans="1:29" x14ac:dyDescent="0.2">
      <c r="AB104" s="105" t="s">
        <v>48</v>
      </c>
    </row>
    <row r="105" spans="1:29" x14ac:dyDescent="0.2">
      <c r="AB105" s="105" t="s">
        <v>49</v>
      </c>
    </row>
    <row r="106" spans="1:29" x14ac:dyDescent="0.2">
      <c r="AB106" s="105"/>
    </row>
    <row r="107" spans="1:29" x14ac:dyDescent="0.2">
      <c r="AB107" s="105">
        <f>COUNTBLANK(F19)</f>
        <v>1</v>
      </c>
    </row>
    <row r="108" spans="1:29" x14ac:dyDescent="0.2">
      <c r="AB108" s="105">
        <f>COUNTBLANK(M19)</f>
        <v>1</v>
      </c>
    </row>
    <row r="109" spans="1:29" x14ac:dyDescent="0.2">
      <c r="AB109" s="105">
        <f>SUM(AB107:AB108)</f>
        <v>2</v>
      </c>
    </row>
  </sheetData>
  <sheetProtection algorithmName="SHA-512" hashValue="Pjz7Hpvt8M796QcpBq0wXzf5sSXLNq00TY1jGtHLz40WZIEXgviLWq4TeVax4KaTOgbfcm0Xl4rQIecGfUsgJw==" saltValue="f31tYjzSh7icrdO51UPArw==" spinCount="100000" sheet="1" formatCells="0" selectLockedCells="1" autoFilter="0"/>
  <mergeCells count="41">
    <mergeCell ref="M23:T23"/>
    <mergeCell ref="F19:J19"/>
    <mergeCell ref="M19:T19"/>
    <mergeCell ref="M21:P21"/>
    <mergeCell ref="E20:Q20"/>
    <mergeCell ref="B21:I21"/>
    <mergeCell ref="I22:O22"/>
    <mergeCell ref="R22:T22"/>
    <mergeCell ref="R21:T21"/>
    <mergeCell ref="B35:J35"/>
    <mergeCell ref="O59:T59"/>
    <mergeCell ref="R28:T28"/>
    <mergeCell ref="G28:K28"/>
    <mergeCell ref="F24:J24"/>
    <mergeCell ref="M24:T24"/>
    <mergeCell ref="K24:L24"/>
    <mergeCell ref="J31:T31"/>
    <mergeCell ref="I29:T29"/>
    <mergeCell ref="I30:J30"/>
    <mergeCell ref="R30:T30"/>
    <mergeCell ref="G25:T25"/>
    <mergeCell ref="Q26:T26"/>
    <mergeCell ref="G26:K26"/>
    <mergeCell ref="F27:J27"/>
    <mergeCell ref="R27:T27"/>
    <mergeCell ref="Z97:AC97"/>
    <mergeCell ref="F39:T39"/>
    <mergeCell ref="F40:T40"/>
    <mergeCell ref="F47:T47"/>
    <mergeCell ref="F48:T48"/>
    <mergeCell ref="A63:T63"/>
    <mergeCell ref="H55:T55"/>
    <mergeCell ref="B51:J51"/>
    <mergeCell ref="B43:J43"/>
    <mergeCell ref="H56:T56"/>
    <mergeCell ref="A9:T9"/>
    <mergeCell ref="A1:T1"/>
    <mergeCell ref="A4:T5"/>
    <mergeCell ref="A6:T6"/>
    <mergeCell ref="A7:T7"/>
    <mergeCell ref="A8:T8"/>
  </mergeCells>
  <phoneticPr fontId="0" type="noConversion"/>
  <dataValidations count="1">
    <dataValidation allowBlank="1" showInputMessage="1" showErrorMessage="1" prompt="Enter MO####_x000a_(i.e. MO0000)" sqref="I23"/>
  </dataValidations>
  <printOptions horizontalCentered="1"/>
  <pageMargins left="0.5" right="0.5" top="0.75" bottom="0.5" header="0.5" footer="0.5"/>
  <pageSetup scale="78" orientation="portrait" r:id="rId1"/>
  <headerFooter alignWithMargins="0"/>
  <rowBreaks count="1" manualBreakCount="1">
    <brk id="46" max="65535" man="1"/>
  </rowBreaks>
  <ignoredErrors>
    <ignoredError sqref="R22" unlockedFormula="1"/>
  </ignoredErrors>
  <drawing r:id="rId2"/>
  <legacyDrawing r:id="rId3"/>
  <controls>
    <mc:AlternateContent xmlns:mc="http://schemas.openxmlformats.org/markup-compatibility/2006">
      <mc:Choice Requires="x14">
        <control shapeId="1028" r:id="rId4" name="ComboBox1">
          <controlPr defaultSize="0" print="0" autoLine="0" linkedCell="AB102" listFillRange="AB103:AB105" r:id="rId5">
            <anchor moveWithCells="1">
              <from>
                <xdr:col>17</xdr:col>
                <xdr:colOff>16625</xdr:colOff>
                <xdr:row>21</xdr:row>
                <xdr:rowOff>24938</xdr:rowOff>
              </from>
              <to>
                <xdr:col>19</xdr:col>
                <xdr:colOff>689956</xdr:colOff>
                <xdr:row>22</xdr:row>
                <xdr:rowOff>24938</xdr:rowOff>
              </to>
            </anchor>
          </controlPr>
        </control>
      </mc:Choice>
      <mc:Fallback>
        <control shapeId="1028" r:id="rId4" name="Combo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63"/>
  <sheetViews>
    <sheetView showGridLines="0" showZeros="0" workbookViewId="0">
      <selection activeCell="A33" sqref="A33:L46"/>
    </sheetView>
  </sheetViews>
  <sheetFormatPr defaultColWidth="9.125" defaultRowHeight="12.45" x14ac:dyDescent="0.2"/>
  <cols>
    <col min="1" max="2" width="2.875" style="5" customWidth="1"/>
    <col min="3" max="3" width="14.375" style="5" customWidth="1"/>
    <col min="4" max="10" width="9.125" style="5"/>
    <col min="11" max="11" width="7" style="5" customWidth="1"/>
    <col min="12" max="12" width="11.125" style="5" customWidth="1"/>
    <col min="13" max="13" width="7" style="23" customWidth="1"/>
    <col min="14" max="18" width="9.125" style="5" hidden="1" customWidth="1"/>
    <col min="19" max="26" width="9.125" style="5" customWidth="1"/>
    <col min="27" max="16384" width="9.125" style="5"/>
  </cols>
  <sheetData>
    <row r="1" spans="1:21" ht="48.45" customHeight="1" x14ac:dyDescent="0.2"/>
    <row r="2" spans="1:21" ht="48.45" customHeight="1" x14ac:dyDescent="0.2"/>
    <row r="3" spans="1:21" ht="48.45" customHeight="1" x14ac:dyDescent="0.2"/>
    <row r="4" spans="1:21" ht="20.3" customHeight="1" x14ac:dyDescent="0.2">
      <c r="M4" s="5"/>
    </row>
    <row r="5" spans="1:21" ht="15.05" customHeight="1" x14ac:dyDescent="0.25">
      <c r="A5" s="3" t="s">
        <v>11</v>
      </c>
      <c r="B5" s="4"/>
      <c r="C5" s="4"/>
      <c r="D5" s="4"/>
      <c r="E5" s="4"/>
      <c r="F5" s="4"/>
      <c r="G5" s="4"/>
      <c r="H5" s="4"/>
      <c r="I5" s="4"/>
      <c r="J5" s="4"/>
      <c r="K5" s="4"/>
      <c r="L5" s="4"/>
      <c r="M5" s="4"/>
      <c r="N5" s="4"/>
      <c r="O5" s="4"/>
      <c r="P5" s="4"/>
      <c r="Q5" s="4"/>
      <c r="R5" s="4"/>
      <c r="S5" s="4"/>
      <c r="T5" s="4"/>
      <c r="U5" s="23"/>
    </row>
    <row r="6" spans="1:21" ht="15.05" customHeight="1" x14ac:dyDescent="0.25">
      <c r="A6" s="3"/>
      <c r="B6" s="4"/>
      <c r="C6" s="4"/>
      <c r="D6" s="4"/>
      <c r="E6" s="4"/>
      <c r="F6" s="4"/>
      <c r="G6" s="4"/>
      <c r="H6" s="4"/>
      <c r="I6" s="4"/>
      <c r="J6" s="4"/>
      <c r="K6" s="4"/>
      <c r="L6" s="4"/>
      <c r="M6" s="4"/>
      <c r="N6" s="4"/>
      <c r="O6" s="4"/>
      <c r="P6" s="4"/>
      <c r="Q6" s="4"/>
      <c r="R6" s="4"/>
      <c r="S6" s="4"/>
      <c r="T6" s="4"/>
      <c r="U6" s="23"/>
    </row>
    <row r="7" spans="1:21" ht="15.05" customHeight="1" x14ac:dyDescent="0.25">
      <c r="A7" s="92" t="s">
        <v>31</v>
      </c>
      <c r="B7" s="50"/>
      <c r="C7" s="50"/>
      <c r="D7" s="50"/>
      <c r="E7" s="50"/>
      <c r="F7" s="50"/>
      <c r="G7" s="50"/>
      <c r="H7" s="50"/>
      <c r="I7" s="50"/>
      <c r="J7" s="50"/>
      <c r="K7" s="50"/>
      <c r="L7" s="50"/>
      <c r="M7" s="50"/>
      <c r="N7" s="50"/>
      <c r="O7" s="50"/>
      <c r="P7" s="50"/>
      <c r="Q7" s="50"/>
      <c r="R7" s="50"/>
      <c r="S7" s="50"/>
      <c r="T7" s="4"/>
      <c r="U7" s="23"/>
    </row>
    <row r="8" spans="1:21" ht="15.05" customHeight="1" x14ac:dyDescent="0.25">
      <c r="A8" s="92" t="s">
        <v>32</v>
      </c>
      <c r="B8" s="50"/>
      <c r="C8" s="50"/>
      <c r="D8" s="50"/>
      <c r="E8" s="50"/>
      <c r="F8" s="50"/>
      <c r="G8" s="50"/>
      <c r="H8" s="50"/>
      <c r="I8" s="50"/>
      <c r="J8" s="50"/>
      <c r="K8" s="50"/>
      <c r="L8" s="50"/>
      <c r="M8" s="50"/>
      <c r="N8" s="50"/>
      <c r="O8" s="50"/>
      <c r="P8" s="50"/>
      <c r="Q8" s="50"/>
      <c r="R8" s="50"/>
      <c r="S8" s="50"/>
      <c r="T8" s="4"/>
      <c r="U8" s="23"/>
    </row>
    <row r="9" spans="1:21" ht="15.05" customHeight="1" x14ac:dyDescent="0.25">
      <c r="A9" s="92" t="s">
        <v>33</v>
      </c>
      <c r="B9" s="50"/>
      <c r="C9" s="50"/>
      <c r="D9" s="50"/>
      <c r="E9" s="50"/>
      <c r="F9" s="50"/>
      <c r="G9" s="50"/>
      <c r="H9" s="50"/>
      <c r="I9" s="50"/>
      <c r="J9" s="50"/>
      <c r="K9" s="50"/>
      <c r="L9" s="50"/>
      <c r="M9" s="50"/>
      <c r="N9" s="50"/>
      <c r="O9" s="50"/>
      <c r="P9" s="50"/>
      <c r="Q9" s="50"/>
      <c r="R9" s="50"/>
      <c r="S9" s="50"/>
      <c r="T9" s="4"/>
      <c r="U9" s="23"/>
    </row>
    <row r="10" spans="1:21" ht="15.05" customHeight="1" x14ac:dyDescent="0.25">
      <c r="A10" s="92" t="s">
        <v>34</v>
      </c>
      <c r="B10" s="7"/>
      <c r="C10" s="7"/>
      <c r="D10" s="7"/>
      <c r="E10" s="7"/>
      <c r="F10" s="7"/>
      <c r="G10" s="7"/>
      <c r="H10" s="7"/>
      <c r="I10" s="7"/>
      <c r="J10" s="7"/>
      <c r="K10" s="7"/>
      <c r="L10" s="7"/>
      <c r="M10" s="7"/>
      <c r="N10" s="7"/>
      <c r="O10" s="7"/>
      <c r="P10" s="7"/>
      <c r="Q10" s="7"/>
      <c r="R10" s="7"/>
      <c r="S10" s="7"/>
      <c r="T10" s="4"/>
      <c r="U10" s="23"/>
    </row>
    <row r="11" spans="1:21" ht="15.05" customHeight="1" x14ac:dyDescent="0.2">
      <c r="A11" s="92" t="s">
        <v>35</v>
      </c>
      <c r="B11" s="4"/>
      <c r="C11" s="4"/>
      <c r="D11" s="4"/>
      <c r="E11" s="4"/>
      <c r="F11" s="4"/>
      <c r="G11" s="4"/>
      <c r="H11" s="4"/>
      <c r="I11" s="4"/>
      <c r="J11" s="4"/>
      <c r="K11" s="4"/>
      <c r="L11" s="4"/>
      <c r="M11" s="4"/>
      <c r="N11" s="4"/>
      <c r="O11" s="4"/>
      <c r="P11" s="4"/>
      <c r="Q11" s="4"/>
      <c r="R11" s="4"/>
      <c r="S11" s="4"/>
      <c r="T11" s="4"/>
      <c r="U11" s="23"/>
    </row>
    <row r="12" spans="1:21" ht="15.05" customHeight="1" x14ac:dyDescent="0.2">
      <c r="A12" s="92" t="s">
        <v>59</v>
      </c>
      <c r="B12" s="4"/>
      <c r="C12" s="4"/>
      <c r="D12" s="4"/>
      <c r="E12" s="4"/>
      <c r="F12" s="4"/>
      <c r="G12" s="4"/>
      <c r="H12" s="4"/>
      <c r="I12" s="4"/>
      <c r="J12" s="4"/>
      <c r="K12" s="4"/>
      <c r="L12" s="4"/>
      <c r="M12" s="4"/>
      <c r="N12" s="4"/>
      <c r="O12" s="4"/>
      <c r="P12" s="4"/>
      <c r="Q12" s="4"/>
      <c r="R12" s="4"/>
      <c r="S12" s="4"/>
      <c r="T12" s="4"/>
      <c r="U12" s="23"/>
    </row>
    <row r="13" spans="1:21" ht="15.05" customHeight="1" x14ac:dyDescent="0.2">
      <c r="A13" s="92" t="s">
        <v>78</v>
      </c>
      <c r="B13" s="4"/>
      <c r="C13" s="4"/>
      <c r="D13" s="4"/>
      <c r="E13" s="4"/>
      <c r="F13" s="4"/>
      <c r="G13" s="4"/>
      <c r="H13" s="4"/>
      <c r="I13" s="4"/>
      <c r="J13" s="4"/>
      <c r="K13" s="4"/>
      <c r="L13" s="4"/>
      <c r="M13" s="4"/>
      <c r="N13" s="4"/>
      <c r="O13" s="4"/>
      <c r="P13" s="4"/>
      <c r="Q13" s="4"/>
      <c r="R13" s="4"/>
      <c r="S13" s="4"/>
      <c r="T13" s="4"/>
      <c r="U13" s="23"/>
    </row>
    <row r="14" spans="1:21" ht="15.05" customHeight="1" x14ac:dyDescent="0.2">
      <c r="A14" s="93" t="s">
        <v>79</v>
      </c>
      <c r="B14" s="4"/>
      <c r="C14" s="4"/>
      <c r="D14" s="4"/>
      <c r="E14" s="4"/>
      <c r="F14" s="4"/>
      <c r="G14" s="4"/>
      <c r="H14" s="4"/>
      <c r="I14" s="4"/>
      <c r="J14" s="4"/>
      <c r="K14" s="4"/>
      <c r="L14" s="4"/>
      <c r="M14" s="4"/>
      <c r="N14" s="4"/>
      <c r="O14" s="4"/>
      <c r="P14" s="4"/>
      <c r="Q14" s="4"/>
      <c r="R14" s="4"/>
      <c r="S14" s="4"/>
      <c r="T14" s="4"/>
      <c r="U14" s="23"/>
    </row>
    <row r="15" spans="1:21" ht="10.5" customHeight="1" x14ac:dyDescent="0.2">
      <c r="A15" s="92"/>
      <c r="B15" s="4"/>
      <c r="C15" s="4"/>
      <c r="D15" s="4"/>
      <c r="E15" s="4"/>
      <c r="F15" s="4"/>
      <c r="G15" s="4"/>
      <c r="H15" s="4"/>
      <c r="I15" s="4"/>
      <c r="J15" s="4"/>
      <c r="K15" s="4"/>
      <c r="L15" s="4"/>
      <c r="M15" s="4"/>
      <c r="N15" s="4"/>
      <c r="O15" s="4"/>
      <c r="P15" s="4"/>
      <c r="Q15" s="4"/>
      <c r="R15" s="4"/>
      <c r="S15" s="4"/>
      <c r="T15" s="4"/>
      <c r="U15" s="23"/>
    </row>
    <row r="16" spans="1:21" ht="15.05" customHeight="1" x14ac:dyDescent="0.2">
      <c r="A16" s="93" t="s">
        <v>36</v>
      </c>
      <c r="B16" s="4"/>
      <c r="C16" s="4"/>
      <c r="D16" s="4"/>
      <c r="E16" s="4"/>
      <c r="F16" s="4"/>
      <c r="G16" s="4"/>
      <c r="H16" s="4"/>
      <c r="I16" s="4"/>
      <c r="J16" s="4"/>
      <c r="K16" s="4"/>
      <c r="L16" s="4"/>
      <c r="M16" s="4"/>
      <c r="N16" s="4"/>
      <c r="O16" s="4"/>
      <c r="P16" s="4"/>
      <c r="Q16" s="4"/>
      <c r="R16" s="4"/>
      <c r="S16" s="4"/>
      <c r="T16" s="4"/>
      <c r="U16" s="23"/>
    </row>
    <row r="17" spans="1:21" ht="10.5" customHeight="1" x14ac:dyDescent="0.25">
      <c r="A17" s="7"/>
      <c r="B17" s="4"/>
      <c r="C17" s="4"/>
      <c r="D17" s="4"/>
      <c r="E17" s="4"/>
      <c r="F17" s="4"/>
      <c r="G17" s="4"/>
      <c r="H17" s="4"/>
      <c r="I17" s="4"/>
      <c r="J17" s="4"/>
      <c r="K17" s="4"/>
      <c r="L17" s="4"/>
      <c r="M17" s="4"/>
      <c r="N17" s="4"/>
      <c r="O17" s="4"/>
      <c r="P17" s="4"/>
      <c r="Q17" s="4"/>
      <c r="R17" s="4"/>
      <c r="S17" s="4"/>
      <c r="T17" s="4"/>
      <c r="U17" s="23"/>
    </row>
    <row r="18" spans="1:21" ht="15.05" customHeight="1" x14ac:dyDescent="0.25">
      <c r="A18" s="7" t="s">
        <v>80</v>
      </c>
      <c r="B18" s="4"/>
      <c r="C18" s="4"/>
      <c r="D18" s="4"/>
      <c r="E18" s="4"/>
      <c r="F18" s="4"/>
      <c r="G18" s="4"/>
      <c r="H18" s="4"/>
      <c r="I18" s="4"/>
      <c r="J18" s="4"/>
      <c r="K18" s="4"/>
      <c r="L18" s="4"/>
      <c r="M18" s="4"/>
      <c r="N18" s="4"/>
      <c r="O18" s="4"/>
      <c r="P18" s="4"/>
      <c r="Q18" s="4"/>
      <c r="R18" s="4"/>
      <c r="S18" s="4"/>
      <c r="T18" s="4"/>
      <c r="U18" s="23"/>
    </row>
    <row r="19" spans="1:21" ht="15.05" customHeight="1" x14ac:dyDescent="0.25">
      <c r="A19" s="94" t="s">
        <v>81</v>
      </c>
      <c r="B19" s="4"/>
      <c r="C19" s="4"/>
      <c r="D19" s="4"/>
      <c r="E19" s="4"/>
      <c r="F19" s="4"/>
      <c r="G19" s="4"/>
      <c r="H19" s="4"/>
      <c r="I19" s="4"/>
      <c r="J19" s="4"/>
      <c r="K19" s="4"/>
      <c r="L19" s="4"/>
      <c r="M19" s="4"/>
      <c r="N19" s="4"/>
      <c r="O19" s="4"/>
      <c r="P19" s="4"/>
      <c r="Q19" s="4"/>
      <c r="R19" s="4"/>
      <c r="S19" s="4"/>
      <c r="T19" s="4"/>
      <c r="U19" s="23"/>
    </row>
    <row r="20" spans="1:21" ht="10" customHeight="1" x14ac:dyDescent="0.25">
      <c r="A20" s="7"/>
      <c r="B20" s="4"/>
      <c r="C20" s="4"/>
      <c r="D20" s="4"/>
      <c r="E20" s="4"/>
      <c r="F20" s="4"/>
      <c r="G20" s="4"/>
      <c r="H20" s="4"/>
      <c r="I20" s="4"/>
      <c r="J20" s="4"/>
      <c r="K20" s="4"/>
      <c r="L20" s="4"/>
      <c r="M20" s="4"/>
      <c r="N20" s="4"/>
      <c r="O20" s="4"/>
      <c r="P20" s="4"/>
      <c r="Q20" s="4"/>
      <c r="R20" s="4"/>
      <c r="S20" s="4"/>
      <c r="T20" s="4"/>
      <c r="U20" s="23"/>
    </row>
    <row r="21" spans="1:21" ht="15.05" customHeight="1" x14ac:dyDescent="0.25">
      <c r="A21" s="7" t="s">
        <v>65</v>
      </c>
      <c r="B21" s="4"/>
      <c r="C21" s="4"/>
      <c r="D21" s="4"/>
      <c r="E21" s="4"/>
      <c r="F21" s="4"/>
      <c r="G21" s="4"/>
      <c r="H21" s="4"/>
      <c r="I21" s="4"/>
      <c r="J21" s="4"/>
      <c r="K21" s="4"/>
      <c r="L21" s="4"/>
      <c r="M21" s="4"/>
      <c r="N21" s="4"/>
      <c r="O21" s="4"/>
      <c r="P21" s="4"/>
      <c r="Q21" s="4"/>
      <c r="R21" s="4"/>
      <c r="S21" s="4"/>
      <c r="T21" s="4"/>
      <c r="U21" s="23"/>
    </row>
    <row r="22" spans="1:21" ht="15.05" customHeight="1" x14ac:dyDescent="0.25">
      <c r="A22" s="94" t="s">
        <v>66</v>
      </c>
      <c r="B22" s="4"/>
      <c r="C22" s="4"/>
      <c r="D22" s="4"/>
      <c r="E22" s="4"/>
      <c r="F22" s="4"/>
      <c r="G22" s="4"/>
      <c r="H22" s="4"/>
      <c r="I22" s="4"/>
      <c r="J22" s="4"/>
      <c r="K22" s="4"/>
      <c r="L22" s="4"/>
      <c r="M22" s="4"/>
      <c r="N22" s="4"/>
      <c r="O22" s="4"/>
      <c r="P22" s="4"/>
      <c r="Q22" s="4"/>
      <c r="R22" s="4"/>
      <c r="S22" s="4"/>
      <c r="T22" s="4"/>
      <c r="U22" s="23"/>
    </row>
    <row r="23" spans="1:21" ht="10" customHeight="1" x14ac:dyDescent="0.25">
      <c r="A23" s="7"/>
      <c r="B23" s="4"/>
      <c r="C23" s="4"/>
      <c r="D23" s="4"/>
      <c r="E23" s="4"/>
      <c r="F23" s="4"/>
      <c r="G23" s="4"/>
      <c r="H23" s="4"/>
      <c r="I23" s="4"/>
      <c r="J23" s="4"/>
      <c r="K23" s="4"/>
      <c r="L23" s="4"/>
      <c r="M23" s="4"/>
      <c r="N23" s="4"/>
      <c r="O23" s="4"/>
      <c r="P23" s="4"/>
      <c r="Q23" s="4"/>
      <c r="R23" s="4"/>
      <c r="S23" s="4"/>
      <c r="T23" s="4"/>
      <c r="U23" s="23"/>
    </row>
    <row r="24" spans="1:21" ht="15.05" customHeight="1" x14ac:dyDescent="0.25">
      <c r="A24" s="2" t="s">
        <v>64</v>
      </c>
      <c r="B24" s="4"/>
      <c r="C24" s="4"/>
      <c r="D24" s="4"/>
      <c r="E24" s="4"/>
      <c r="F24" s="4"/>
      <c r="G24" s="4"/>
      <c r="H24" s="4"/>
      <c r="I24" s="4"/>
      <c r="J24" s="4"/>
      <c r="K24" s="4"/>
      <c r="L24" s="4"/>
      <c r="M24" s="4"/>
      <c r="N24" s="4"/>
      <c r="O24" s="4"/>
      <c r="P24" s="4"/>
      <c r="Q24" s="4"/>
      <c r="R24" s="4"/>
      <c r="S24" s="4"/>
      <c r="T24" s="4"/>
      <c r="U24" s="23"/>
    </row>
    <row r="25" spans="1:21" ht="15.05" customHeight="1" x14ac:dyDescent="0.25">
      <c r="A25" s="94" t="s">
        <v>67</v>
      </c>
      <c r="B25" s="4"/>
      <c r="C25" s="4"/>
      <c r="D25" s="4"/>
      <c r="E25" s="4"/>
      <c r="F25" s="4"/>
      <c r="G25" s="4"/>
      <c r="H25" s="4"/>
      <c r="I25" s="4"/>
      <c r="J25" s="4"/>
      <c r="K25" s="4"/>
      <c r="L25" s="4"/>
      <c r="M25" s="4"/>
      <c r="N25" s="4"/>
      <c r="O25" s="4"/>
      <c r="P25" s="4"/>
      <c r="Q25" s="4"/>
      <c r="R25" s="4"/>
      <c r="S25" s="4"/>
      <c r="T25" s="4"/>
      <c r="U25" s="23"/>
    </row>
    <row r="26" spans="1:21" ht="10" customHeight="1" x14ac:dyDescent="0.25">
      <c r="A26" s="95" t="s">
        <v>68</v>
      </c>
      <c r="B26" s="4"/>
      <c r="C26" s="4"/>
      <c r="D26" s="4"/>
      <c r="E26" s="4"/>
      <c r="F26" s="4"/>
      <c r="G26" s="4"/>
      <c r="H26" s="4"/>
      <c r="I26" s="4"/>
      <c r="J26" s="4"/>
      <c r="K26" s="4"/>
      <c r="L26" s="4"/>
      <c r="M26" s="4"/>
      <c r="N26" s="4"/>
      <c r="O26" s="4"/>
      <c r="P26" s="4"/>
      <c r="Q26" s="4"/>
      <c r="R26" s="4"/>
      <c r="S26" s="4"/>
      <c r="T26" s="4"/>
      <c r="U26" s="23"/>
    </row>
    <row r="27" spans="1:21" ht="15.05" customHeight="1" x14ac:dyDescent="0.25">
      <c r="A27" s="103" t="s">
        <v>92</v>
      </c>
      <c r="B27" s="75"/>
      <c r="C27" s="75"/>
      <c r="D27" s="75"/>
      <c r="E27" s="75"/>
      <c r="F27" s="75"/>
      <c r="G27" s="75"/>
      <c r="H27" s="4"/>
      <c r="I27" s="4"/>
      <c r="J27" s="4"/>
      <c r="K27" s="4"/>
      <c r="L27" s="4"/>
      <c r="M27" s="4"/>
      <c r="N27" s="4"/>
      <c r="O27" s="4"/>
      <c r="P27" s="4"/>
      <c r="Q27" s="4"/>
      <c r="R27" s="4"/>
      <c r="S27" s="4"/>
      <c r="T27" s="4"/>
      <c r="U27" s="23"/>
    </row>
    <row r="28" spans="1:21" ht="15.05" customHeight="1" x14ac:dyDescent="0.25">
      <c r="A28" s="103" t="s">
        <v>69</v>
      </c>
      <c r="B28" s="75"/>
      <c r="C28" s="75"/>
      <c r="D28" s="75"/>
      <c r="E28" s="75"/>
      <c r="F28" s="75"/>
      <c r="G28" s="75"/>
      <c r="H28" s="4"/>
      <c r="I28" s="4"/>
      <c r="J28" s="4"/>
      <c r="K28" s="4"/>
      <c r="L28" s="4"/>
      <c r="M28" s="4"/>
      <c r="N28" s="4"/>
      <c r="O28" s="4"/>
      <c r="P28" s="4"/>
      <c r="Q28" s="4"/>
      <c r="R28" s="4"/>
      <c r="S28" s="4"/>
      <c r="T28" s="4"/>
      <c r="U28" s="23"/>
    </row>
    <row r="29" spans="1:21" ht="12.45" customHeight="1" x14ac:dyDescent="0.25">
      <c r="A29" s="7"/>
      <c r="B29" s="4"/>
      <c r="C29" s="4"/>
      <c r="D29" s="4"/>
      <c r="E29" s="4"/>
      <c r="F29" s="4"/>
      <c r="G29" s="4"/>
      <c r="H29" s="4"/>
      <c r="I29" s="4"/>
      <c r="J29" s="4"/>
      <c r="K29" s="4"/>
      <c r="L29" s="4"/>
      <c r="M29" s="4"/>
      <c r="N29" s="4"/>
      <c r="O29" s="4"/>
      <c r="P29" s="4"/>
      <c r="Q29" s="4"/>
      <c r="R29" s="4"/>
      <c r="S29" s="4"/>
      <c r="T29" s="4"/>
      <c r="U29" s="23"/>
    </row>
    <row r="30" spans="1:21" ht="15.05" customHeight="1" x14ac:dyDescent="0.25">
      <c r="A30" s="124" t="s">
        <v>37</v>
      </c>
      <c r="B30" s="124"/>
      <c r="C30" s="124"/>
      <c r="D30" s="124"/>
      <c r="E30" s="124"/>
      <c r="F30" s="124"/>
      <c r="G30" s="124"/>
      <c r="H30" s="124"/>
      <c r="I30" s="124"/>
      <c r="J30" s="124"/>
      <c r="K30" s="124"/>
      <c r="L30" s="124"/>
      <c r="M30" s="15"/>
      <c r="N30" s="96"/>
      <c r="O30" s="96"/>
      <c r="P30" s="96"/>
      <c r="Q30" s="96"/>
      <c r="R30" s="96"/>
      <c r="S30" s="96"/>
      <c r="T30" s="96"/>
      <c r="U30" s="96"/>
    </row>
    <row r="31" spans="1:21" ht="7.55" customHeight="1" x14ac:dyDescent="0.2">
      <c r="M31" s="5"/>
    </row>
    <row r="32" spans="1:21" ht="15.05" x14ac:dyDescent="0.25">
      <c r="A32" s="3" t="s">
        <v>16</v>
      </c>
      <c r="B32" s="3"/>
      <c r="C32" s="4"/>
      <c r="D32" s="4"/>
      <c r="E32" s="4"/>
      <c r="F32" s="4"/>
      <c r="G32" s="4"/>
      <c r="H32" s="4"/>
    </row>
    <row r="33" spans="1:18" ht="15.05" customHeight="1" x14ac:dyDescent="0.2">
      <c r="A33" s="148" t="s">
        <v>95</v>
      </c>
      <c r="B33" s="149"/>
      <c r="C33" s="149"/>
      <c r="D33" s="149"/>
      <c r="E33" s="149"/>
      <c r="F33" s="149"/>
      <c r="G33" s="149"/>
      <c r="H33" s="149"/>
      <c r="I33" s="149"/>
      <c r="J33" s="149"/>
      <c r="K33" s="149"/>
      <c r="L33" s="149"/>
    </row>
    <row r="34" spans="1:18" ht="15.05" customHeight="1" x14ac:dyDescent="0.2">
      <c r="A34" s="149"/>
      <c r="B34" s="149"/>
      <c r="C34" s="149"/>
      <c r="D34" s="149"/>
      <c r="E34" s="149"/>
      <c r="F34" s="149"/>
      <c r="G34" s="149"/>
      <c r="H34" s="149"/>
      <c r="I34" s="149"/>
      <c r="J34" s="149"/>
      <c r="K34" s="149"/>
      <c r="L34" s="149"/>
    </row>
    <row r="35" spans="1:18" ht="15.05" customHeight="1" x14ac:dyDescent="0.2">
      <c r="A35" s="149"/>
      <c r="B35" s="149"/>
      <c r="C35" s="149"/>
      <c r="D35" s="149"/>
      <c r="E35" s="149"/>
      <c r="F35" s="149"/>
      <c r="G35" s="149"/>
      <c r="H35" s="149"/>
      <c r="I35" s="149"/>
      <c r="J35" s="149"/>
      <c r="K35" s="149"/>
      <c r="L35" s="149"/>
    </row>
    <row r="36" spans="1:18" ht="15.05" customHeight="1" x14ac:dyDescent="0.2">
      <c r="A36" s="149"/>
      <c r="B36" s="149"/>
      <c r="C36" s="149"/>
      <c r="D36" s="149"/>
      <c r="E36" s="149"/>
      <c r="F36" s="149"/>
      <c r="G36" s="149"/>
      <c r="H36" s="149"/>
      <c r="I36" s="149"/>
      <c r="J36" s="149"/>
      <c r="K36" s="149"/>
      <c r="L36" s="149"/>
    </row>
    <row r="37" spans="1:18" ht="15.05" customHeight="1" x14ac:dyDescent="0.2">
      <c r="A37" s="149"/>
      <c r="B37" s="149"/>
      <c r="C37" s="149"/>
      <c r="D37" s="149"/>
      <c r="E37" s="149"/>
      <c r="F37" s="149"/>
      <c r="G37" s="149"/>
      <c r="H37" s="149"/>
      <c r="I37" s="149"/>
      <c r="J37" s="149"/>
      <c r="K37" s="149"/>
      <c r="L37" s="149"/>
    </row>
    <row r="38" spans="1:18" ht="6.05" customHeight="1" x14ac:dyDescent="0.2">
      <c r="A38" s="149"/>
      <c r="B38" s="149"/>
      <c r="C38" s="149"/>
      <c r="D38" s="149"/>
      <c r="E38" s="149"/>
      <c r="F38" s="149"/>
      <c r="G38" s="149"/>
      <c r="H38" s="149"/>
      <c r="I38" s="149"/>
      <c r="J38" s="149"/>
      <c r="K38" s="149"/>
      <c r="L38" s="149"/>
    </row>
    <row r="39" spans="1:18" ht="15.05" customHeight="1" x14ac:dyDescent="0.2">
      <c r="A39" s="149"/>
      <c r="B39" s="149"/>
      <c r="C39" s="149"/>
      <c r="D39" s="149"/>
      <c r="E39" s="149"/>
      <c r="F39" s="149"/>
      <c r="G39" s="149"/>
      <c r="H39" s="149"/>
      <c r="I39" s="149"/>
      <c r="J39" s="149"/>
      <c r="K39" s="149"/>
      <c r="L39" s="149"/>
    </row>
    <row r="40" spans="1:18" ht="15.05" customHeight="1" x14ac:dyDescent="0.2">
      <c r="A40" s="149"/>
      <c r="B40" s="149"/>
      <c r="C40" s="149"/>
      <c r="D40" s="149"/>
      <c r="E40" s="149"/>
      <c r="F40" s="149"/>
      <c r="G40" s="149"/>
      <c r="H40" s="149"/>
      <c r="I40" s="149"/>
      <c r="J40" s="149"/>
      <c r="K40" s="149"/>
      <c r="L40" s="149"/>
    </row>
    <row r="41" spans="1:18" ht="15.05" customHeight="1" x14ac:dyDescent="0.2">
      <c r="A41" s="149"/>
      <c r="B41" s="149"/>
      <c r="C41" s="149"/>
      <c r="D41" s="149"/>
      <c r="E41" s="149"/>
      <c r="F41" s="149"/>
      <c r="G41" s="149"/>
      <c r="H41" s="149"/>
      <c r="I41" s="149"/>
      <c r="J41" s="149"/>
      <c r="K41" s="149"/>
      <c r="L41" s="149"/>
    </row>
    <row r="42" spans="1:18" ht="6.05" customHeight="1" x14ac:dyDescent="0.2">
      <c r="A42" s="149"/>
      <c r="B42" s="149"/>
      <c r="C42" s="149"/>
      <c r="D42" s="149"/>
      <c r="E42" s="149"/>
      <c r="F42" s="149"/>
      <c r="G42" s="149"/>
      <c r="H42" s="149"/>
      <c r="I42" s="149"/>
      <c r="J42" s="149"/>
      <c r="K42" s="149"/>
      <c r="L42" s="149"/>
    </row>
    <row r="43" spans="1:18" ht="15.05" customHeight="1" x14ac:dyDescent="0.2">
      <c r="A43" s="149"/>
      <c r="B43" s="149"/>
      <c r="C43" s="149"/>
      <c r="D43" s="149"/>
      <c r="E43" s="149"/>
      <c r="F43" s="149"/>
      <c r="G43" s="149"/>
      <c r="H43" s="149"/>
      <c r="I43" s="149"/>
      <c r="J43" s="149"/>
      <c r="K43" s="149"/>
      <c r="L43" s="149"/>
    </row>
    <row r="44" spans="1:18" ht="15.05" customHeight="1" x14ac:dyDescent="0.2">
      <c r="A44" s="149"/>
      <c r="B44" s="149"/>
      <c r="C44" s="149"/>
      <c r="D44" s="149"/>
      <c r="E44" s="149"/>
      <c r="F44" s="149"/>
      <c r="G44" s="149"/>
      <c r="H44" s="149"/>
      <c r="I44" s="149"/>
      <c r="J44" s="149"/>
      <c r="K44" s="149"/>
      <c r="L44" s="149"/>
    </row>
    <row r="45" spans="1:18" ht="15.05" customHeight="1" x14ac:dyDescent="0.2">
      <c r="A45" s="149"/>
      <c r="B45" s="149"/>
      <c r="C45" s="149"/>
      <c r="D45" s="149"/>
      <c r="E45" s="149"/>
      <c r="F45" s="149"/>
      <c r="G45" s="149"/>
      <c r="H45" s="149"/>
      <c r="I45" s="149"/>
      <c r="J45" s="149"/>
      <c r="K45" s="149"/>
      <c r="L45" s="149"/>
    </row>
    <row r="46" spans="1:18" ht="15.05" customHeight="1" x14ac:dyDescent="0.2">
      <c r="A46" s="149"/>
      <c r="B46" s="149"/>
      <c r="C46" s="149"/>
      <c r="D46" s="149"/>
      <c r="E46" s="149"/>
      <c r="F46" s="149"/>
      <c r="G46" s="149"/>
      <c r="H46" s="149"/>
      <c r="I46" s="149"/>
      <c r="J46" s="149"/>
      <c r="K46" s="149"/>
      <c r="L46" s="149"/>
    </row>
    <row r="47" spans="1:18" s="152" customFormat="1" x14ac:dyDescent="0.2">
      <c r="A47" s="152" t="s">
        <v>96</v>
      </c>
    </row>
    <row r="48" spans="1:18" ht="17.7" x14ac:dyDescent="0.3">
      <c r="A48" s="150"/>
      <c r="B48" s="150"/>
      <c r="C48" s="150"/>
      <c r="D48" s="150"/>
      <c r="E48" s="150"/>
      <c r="F48" s="15" t="s">
        <v>17</v>
      </c>
      <c r="G48" s="151"/>
      <c r="H48" s="151"/>
      <c r="I48" s="151"/>
      <c r="J48" s="151"/>
      <c r="K48" s="10"/>
      <c r="L48" s="100">
        <f>'Page 1'!$T$20</f>
        <v>0</v>
      </c>
      <c r="M48" s="22" t="str">
        <f>IF(COUNTBLANK($A$48)=1,"Parent/Guardian Name",$N$25)</f>
        <v>Parent/Guardian Name</v>
      </c>
      <c r="O48" s="97" t="e">
        <f>'Page 1'!#REF!</f>
        <v>#REF!</v>
      </c>
      <c r="P48" s="21"/>
      <c r="Q48" s="21"/>
      <c r="R48" s="21"/>
    </row>
    <row r="49" spans="1:18" ht="12.45" customHeight="1" x14ac:dyDescent="0.25">
      <c r="A49" s="13" t="s">
        <v>18</v>
      </c>
      <c r="B49" s="13"/>
      <c r="C49" s="13"/>
      <c r="D49" s="13"/>
      <c r="E49" s="13"/>
      <c r="F49" s="16"/>
      <c r="G49" s="13" t="s">
        <v>19</v>
      </c>
      <c r="H49" s="13"/>
      <c r="I49" s="13"/>
      <c r="J49" s="13"/>
      <c r="K49" s="16"/>
      <c r="L49" s="17" t="s">
        <v>20</v>
      </c>
      <c r="M49" s="26"/>
      <c r="N49" s="98">
        <f>'Page 1'!$E$20</f>
        <v>0</v>
      </c>
    </row>
    <row r="50" spans="1:18" ht="9.85" customHeight="1" x14ac:dyDescent="0.25">
      <c r="A50" s="18"/>
      <c r="B50" s="18"/>
      <c r="C50" s="18"/>
      <c r="D50" s="18"/>
      <c r="E50" s="18"/>
      <c r="F50" s="4"/>
      <c r="G50" s="18"/>
      <c r="H50" s="18"/>
      <c r="I50" s="18"/>
      <c r="J50" s="18"/>
      <c r="L50" s="15"/>
      <c r="M50" s="26"/>
      <c r="N50" s="99">
        <f>'Page 1'!$B$21</f>
        <v>0</v>
      </c>
    </row>
    <row r="51" spans="1:18" ht="15.05" x14ac:dyDescent="0.25">
      <c r="A51" s="142"/>
      <c r="B51" s="146"/>
      <c r="C51" s="146"/>
      <c r="D51" s="146"/>
      <c r="E51" s="146"/>
      <c r="F51" s="146"/>
      <c r="G51" s="7" t="s">
        <v>21</v>
      </c>
      <c r="H51" s="4"/>
      <c r="I51" s="4"/>
      <c r="J51" s="4"/>
      <c r="M51" s="24" t="str">
        <f>IF(COUNTBLANK($A$51)=1,"Missing Phone Number"," ")</f>
        <v>Missing Phone Number</v>
      </c>
      <c r="P51" s="5" t="e">
        <f>TRIM(N49)&amp;", "&amp;(N50)&amp;", "&amp;(#REF!)&amp;", "&amp;(#REF!)</f>
        <v>#REF!</v>
      </c>
    </row>
    <row r="52" spans="1:18" ht="15.05" x14ac:dyDescent="0.25">
      <c r="A52" s="19" t="s">
        <v>22</v>
      </c>
      <c r="B52" s="19"/>
      <c r="C52" s="19"/>
      <c r="D52" s="19"/>
      <c r="E52" s="19"/>
      <c r="F52" s="19"/>
      <c r="G52" s="24"/>
      <c r="I52" s="36"/>
      <c r="J52" s="4"/>
    </row>
    <row r="53" spans="1:18" ht="18" customHeight="1" x14ac:dyDescent="0.25">
      <c r="A53" s="7" t="s">
        <v>100</v>
      </c>
      <c r="B53" s="7"/>
      <c r="C53" s="4"/>
      <c r="D53" s="4"/>
      <c r="E53" s="4"/>
      <c r="F53" s="4"/>
      <c r="G53" s="4"/>
      <c r="H53" s="4"/>
      <c r="I53" s="4"/>
      <c r="J53" s="4"/>
      <c r="M53" s="24"/>
    </row>
    <row r="54" spans="1:18" ht="14.25" customHeight="1" x14ac:dyDescent="0.25">
      <c r="A54" s="7"/>
      <c r="B54" s="7"/>
      <c r="C54" s="4"/>
      <c r="D54" s="4"/>
      <c r="E54" s="4"/>
      <c r="F54" s="4"/>
      <c r="G54" s="4"/>
      <c r="H54" s="4"/>
      <c r="I54" s="4"/>
      <c r="J54" s="4"/>
      <c r="P54" s="5" t="e">
        <f>IF(P51="0, 0, 0, 0",P47,P51)</f>
        <v>#REF!</v>
      </c>
    </row>
    <row r="55" spans="1:18" x14ac:dyDescent="0.2">
      <c r="A55" s="14"/>
      <c r="B55" s="14"/>
      <c r="C55" s="14"/>
      <c r="D55" s="14"/>
      <c r="E55" s="14"/>
      <c r="F55" s="12"/>
      <c r="H55" s="20"/>
      <c r="I55" s="20"/>
      <c r="J55" s="20"/>
      <c r="K55" s="20"/>
      <c r="L55" s="8"/>
    </row>
    <row r="56" spans="1:18" s="16" customFormat="1" ht="11.8" x14ac:dyDescent="0.2">
      <c r="A56" s="147" t="s">
        <v>23</v>
      </c>
      <c r="B56" s="147"/>
      <c r="C56" s="147"/>
      <c r="D56" s="147"/>
      <c r="E56" s="147"/>
      <c r="F56" s="147"/>
      <c r="H56" s="147" t="s">
        <v>61</v>
      </c>
      <c r="I56" s="147"/>
      <c r="J56" s="147"/>
      <c r="K56" s="147"/>
      <c r="L56" s="147"/>
      <c r="M56" s="27"/>
    </row>
    <row r="57" spans="1:18" ht="12.45" customHeight="1" x14ac:dyDescent="0.25">
      <c r="A57" s="18"/>
      <c r="B57" s="18"/>
      <c r="C57" s="18"/>
      <c r="D57" s="18"/>
      <c r="E57" s="18"/>
      <c r="F57" s="4"/>
      <c r="G57" s="18"/>
      <c r="H57" s="18"/>
      <c r="I57" s="18"/>
      <c r="J57" s="18"/>
    </row>
    <row r="58" spans="1:18" ht="15.05" x14ac:dyDescent="0.25">
      <c r="A58" s="21"/>
      <c r="B58" s="21"/>
      <c r="C58" s="21"/>
      <c r="D58" s="21"/>
      <c r="E58" s="21"/>
      <c r="F58" s="12"/>
      <c r="G58" s="4"/>
      <c r="H58" s="20"/>
      <c r="I58" s="20"/>
      <c r="J58" s="20"/>
      <c r="K58" s="20"/>
      <c r="L58" s="8"/>
    </row>
    <row r="59" spans="1:18" s="16" customFormat="1" ht="11.8" x14ac:dyDescent="0.2">
      <c r="A59" s="147" t="s">
        <v>25</v>
      </c>
      <c r="B59" s="147"/>
      <c r="C59" s="147"/>
      <c r="D59" s="147"/>
      <c r="E59" s="147"/>
      <c r="F59" s="147"/>
      <c r="H59" s="147" t="s">
        <v>24</v>
      </c>
      <c r="I59" s="147"/>
      <c r="J59" s="147"/>
      <c r="K59" s="147"/>
      <c r="L59" s="147"/>
      <c r="M59" s="27"/>
    </row>
    <row r="63" spans="1:18" ht="15.05" x14ac:dyDescent="0.25">
      <c r="N63" s="144" t="e">
        <f>'Page 1'!#REF!</f>
        <v>#REF!</v>
      </c>
      <c r="O63" s="145"/>
      <c r="P63" s="145"/>
      <c r="Q63" s="145"/>
      <c r="R63" s="145"/>
    </row>
  </sheetData>
  <sheetProtection algorithmName="SHA-512" hashValue="MxXYYsoBryWVdnBJY5w5j5fu5BN94/cjYOefzGxRjRIt4HSgBjN1XdOrKd6YOCJ5xv46NtXFKKmPLnR77f5Vmg==" saltValue="JUcIwBfE6lglrq62Vwwf4g==" spinCount="100000" sheet="1" selectLockedCells="1"/>
  <mergeCells count="11">
    <mergeCell ref="A33:L46"/>
    <mergeCell ref="A48:E48"/>
    <mergeCell ref="A30:L30"/>
    <mergeCell ref="G48:J48"/>
    <mergeCell ref="A56:F56"/>
    <mergeCell ref="A47:XFD47"/>
    <mergeCell ref="N63:R63"/>
    <mergeCell ref="A51:F51"/>
    <mergeCell ref="A59:F59"/>
    <mergeCell ref="H59:L59"/>
    <mergeCell ref="H56:L56"/>
  </mergeCells>
  <phoneticPr fontId="0" type="noConversion"/>
  <printOptions horizontalCentered="1"/>
  <pageMargins left="0.3" right="0.3" top="0.75" bottom="0.5" header="0.6" footer="0.5"/>
  <pageSetup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I5" sqref="I5"/>
    </sheetView>
  </sheetViews>
  <sheetFormatPr defaultRowHeight="12.45" x14ac:dyDescent="0.2"/>
  <sheetData/>
  <sheetProtection password="C94A" sheet="1" objects="1" scenarios="1"/>
  <pageMargins left="0.25" right="0.25" top="0.25" bottom="0.25" header="0.3" footer="0.3"/>
  <pageSetup orientation="portrait" horizontalDpi="0" verticalDpi="0" r:id="rId1"/>
  <drawing r:id="rId2"/>
  <legacyDrawing r:id="rId3"/>
  <oleObjects>
    <mc:AlternateContent xmlns:mc="http://schemas.openxmlformats.org/markup-compatibility/2006">
      <mc:Choice Requires="x14">
        <oleObject progId="Document" shapeId="4099" r:id="rId4">
          <objectPr defaultSize="0" autoPict="0" r:id="rId5">
            <anchor moveWithCells="1">
              <from>
                <xdr:col>0</xdr:col>
                <xdr:colOff>24938</xdr:colOff>
                <xdr:row>7</xdr:row>
                <xdr:rowOff>108065</xdr:rowOff>
              </from>
              <to>
                <xdr:col>10</xdr:col>
                <xdr:colOff>581891</xdr:colOff>
                <xdr:row>57</xdr:row>
                <xdr:rowOff>74815</xdr:rowOff>
              </to>
            </anchor>
          </objectPr>
        </oleObject>
      </mc:Choice>
      <mc:Fallback>
        <oleObject progId="Document" shapeId="409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Page 1</vt:lpstr>
      <vt:lpstr>Page 2</vt:lpstr>
      <vt:lpstr>Permission Slip</vt:lpstr>
      <vt:lpstr>'Page 1'!Print_Area</vt:lpstr>
      <vt:lpstr>'Page 2'!Print_Area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 speaking academy registration</dc:title>
  <dc:creator>shodges</dc:creator>
  <cp:keywords>public speaking academy registration</cp:keywords>
  <cp:lastModifiedBy>Davis, Marie</cp:lastModifiedBy>
  <cp:lastPrinted>2021-02-24T17:55:15Z</cp:lastPrinted>
  <dcterms:created xsi:type="dcterms:W3CDTF">2001-05-04T16:35:13Z</dcterms:created>
  <dcterms:modified xsi:type="dcterms:W3CDTF">2022-11-22T17:21:42Z</dcterms:modified>
</cp:coreProperties>
</file>