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55207963-706B-427D-8822-E211ECBE2567}" xr6:coauthVersionLast="47" xr6:coauthVersionMax="47" xr10:uidLastSave="{00000000-0000-0000-0000-000000000000}"/>
  <bookViews>
    <workbookView xWindow="-28920" yWindow="-120" windowWidth="29040" windowHeight="15840" xr2:uid="{78DA757F-C57C-4F26-B4C9-B82171640C3A}"/>
  </bookViews>
  <sheets>
    <sheet name="J.T.M. -Turkey NOI Calculator" sheetId="1" r:id="rId1"/>
  </sheets>
  <externalReferences>
    <externalReference r:id="rId2"/>
  </externalReferences>
  <definedNames>
    <definedName name="_xlnm.Print_Area" localSheetId="0">'J.T.M. -Turkey NOI Calculator'!$A$1:$X$17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U16" i="1" s="1"/>
  <c r="V16" i="1" s="1"/>
  <c r="J16" i="1"/>
  <c r="T15" i="1"/>
  <c r="U15" i="1" s="1"/>
  <c r="V15" i="1" s="1"/>
  <c r="J15" i="1"/>
  <c r="T14" i="1"/>
  <c r="U14" i="1" s="1"/>
  <c r="V14" i="1" s="1"/>
  <c r="J14" i="1"/>
  <c r="T13" i="1"/>
  <c r="U13" i="1" s="1"/>
  <c r="V13" i="1" s="1"/>
  <c r="J13" i="1"/>
  <c r="T12" i="1"/>
  <c r="U12" i="1" s="1"/>
  <c r="J12" i="1"/>
  <c r="U17" i="1" l="1"/>
  <c r="L8" i="1" s="1"/>
  <c r="V12" i="1"/>
</calcChain>
</file>

<file path=xl/sharedStrings.xml><?xml version="1.0" encoding="utf-8"?>
<sst xmlns="http://schemas.openxmlformats.org/spreadsheetml/2006/main" count="43" uniqueCount="43">
  <si>
    <t>Agreement Number (###-###):</t>
  </si>
  <si>
    <t>School District Name:</t>
  </si>
  <si>
    <t xml:space="preserve">USDA FOODS MATERIAL CODE </t>
  </si>
  <si>
    <t>Turkey Thighs Chilled Bulk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</si>
  <si>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</si>
  <si>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</si>
  <si>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</si>
  <si>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</si>
  <si>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</si>
  <si>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</si>
  <si>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</si>
  <si>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</si>
  <si>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</si>
  <si>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</si>
  <si>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</si>
  <si>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</si>
  <si>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</si>
  <si>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</si>
  <si>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</si>
  <si>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</si>
  <si>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</si>
  <si>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</si>
  <si>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</si>
  <si>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</si>
  <si>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</si>
  <si>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</si>
  <si>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</si>
  <si>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</si>
  <si>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</si>
  <si>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</si>
  <si>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</si>
  <si>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</si>
  <si>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</si>
  <si>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</si>
  <si>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Signature Turkey Taco Filling</t>
  </si>
  <si>
    <t>1/8 red</t>
  </si>
  <si>
    <t>PROCESSING FEE IS OBTAINED BY SCHOOL VIA PROCUREMENT</t>
  </si>
  <si>
    <t>Premium Turkey Taco Filling</t>
  </si>
  <si>
    <t>1/2 red</t>
  </si>
  <si>
    <t>WGR Turkey Mini Corn Dogs</t>
  </si>
  <si>
    <t>WGR Mini Turkey Breakfast Bites</t>
  </si>
  <si>
    <t>Country Breakfast Scramble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</si>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</sst>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B3409434-6A56-4A2E-A790-F079C9305977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J.T.M. -Beef NOI Calculator'!A1"/><Relationship Id="rId2" Type="http://schemas.openxmlformats.org/officeDocument/2006/relationships/hyperlink" Target="#'Overview Sheet'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1C702E-26E8-46B2-AC12-4A1DB79F373C}"/>
            </a:ext>
          </a:extLst>
        </xdr:cNvPr>
        <xdr:cNvSpPr txBox="1"/>
      </xdr:nvSpPr>
      <xdr:spPr>
        <a:xfrm>
          <a:off x="495300" y="23813"/>
          <a:ext cx="17773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89983D-EE7E-4B97-9F30-38E940402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23350" y="206375"/>
          <a:ext cx="2796941" cy="933450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BDA100-31D4-451C-9109-F117DA39A189}"/>
            </a:ext>
          </a:extLst>
        </xdr:cNvPr>
        <xdr:cNvSpPr/>
      </xdr:nvSpPr>
      <xdr:spPr>
        <a:xfrm>
          <a:off x="46958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  <xdr:twoCellAnchor editAs="oneCell">
    <xdr:from>
      <xdr:col>16</xdr:col>
      <xdr:colOff>435428</xdr:colOff>
      <xdr:row>0</xdr:row>
      <xdr:rowOff>244928</xdr:rowOff>
    </xdr:from>
    <xdr:to>
      <xdr:col>19</xdr:col>
      <xdr:colOff>435428</xdr:colOff>
      <xdr:row>1</xdr:row>
      <xdr:rowOff>585174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4E9CE-9C21-4437-8488-79328D45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4853" y="244928"/>
          <a:ext cx="2400300" cy="8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D3F5-E43B-4004-98CD-A75448E5F800}">
  <sheetPr>
    <pageSetUpPr fitToPage="1"/>
  </sheetPr>
  <dimension ref="A1:Y18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17.42578125" style="1" customWidth="1"/>
    <col min="3" max="3" width="103.42578125" style="1" customWidth="1"/>
    <col min="4" max="6" width="10.140625" style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100883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2.0903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U17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>
        <v>5235</v>
      </c>
      <c r="C12" s="68" t="s">
        <v>34</v>
      </c>
      <c r="D12" s="69">
        <v>2</v>
      </c>
      <c r="E12" s="69"/>
      <c r="F12" s="70" t="s">
        <v>35</v>
      </c>
      <c r="G12" s="69">
        <v>30</v>
      </c>
      <c r="H12" s="70">
        <v>139</v>
      </c>
      <c r="I12" s="69">
        <v>18.3</v>
      </c>
      <c r="J12" s="71">
        <f>I12*$S$5</f>
        <v>38.252490000000002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36</v>
      </c>
      <c r="X12" s="79"/>
    </row>
    <row r="13" spans="1:25" ht="35.1" customHeight="1" x14ac:dyDescent="0.25">
      <c r="B13" s="80">
        <v>5202</v>
      </c>
      <c r="C13" s="81" t="s">
        <v>37</v>
      </c>
      <c r="D13" s="82">
        <v>2</v>
      </c>
      <c r="E13" s="82"/>
      <c r="F13" s="83" t="s">
        <v>38</v>
      </c>
      <c r="G13" s="82">
        <v>30</v>
      </c>
      <c r="H13" s="83">
        <v>80</v>
      </c>
      <c r="I13" s="82">
        <v>24.91</v>
      </c>
      <c r="J13" s="84">
        <f t="shared" ref="J13:J16" si="0">I13*$S$5</f>
        <v>52.069372999999999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16" si="1">SUM(K13:S13)</f>
        <v>0</v>
      </c>
      <c r="U13" s="89">
        <f t="shared" ref="U13:U16" si="2">T13*I13</f>
        <v>0</v>
      </c>
      <c r="V13" s="90">
        <f>$U13*$S$5</f>
        <v>0</v>
      </c>
      <c r="W13" s="91"/>
      <c r="X13" s="92"/>
    </row>
    <row r="14" spans="1:25" ht="35.1" customHeight="1" x14ac:dyDescent="0.25">
      <c r="B14" s="80">
        <v>5090</v>
      </c>
      <c r="C14" s="81" t="s">
        <v>39</v>
      </c>
      <c r="D14" s="82">
        <v>2</v>
      </c>
      <c r="E14" s="82">
        <v>2</v>
      </c>
      <c r="F14" s="83"/>
      <c r="G14" s="82">
        <v>30.15</v>
      </c>
      <c r="H14" s="83">
        <v>119</v>
      </c>
      <c r="I14" s="82">
        <v>17.04</v>
      </c>
      <c r="J14" s="84">
        <f t="shared" si="0"/>
        <v>35.618712000000002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ref="V14:V16" si="3">$U14*$S$5</f>
        <v>0</v>
      </c>
      <c r="W14" s="91"/>
      <c r="X14" s="92"/>
    </row>
    <row r="15" spans="1:25" ht="35.1" customHeight="1" x14ac:dyDescent="0.25">
      <c r="B15" s="80">
        <v>5091</v>
      </c>
      <c r="C15" s="81" t="s">
        <v>40</v>
      </c>
      <c r="D15" s="82">
        <v>2</v>
      </c>
      <c r="E15" s="82">
        <v>1.5</v>
      </c>
      <c r="F15" s="83"/>
      <c r="G15" s="82">
        <v>30.15</v>
      </c>
      <c r="H15" s="83">
        <v>120</v>
      </c>
      <c r="I15" s="82">
        <v>25.7</v>
      </c>
      <c r="J15" s="84">
        <f t="shared" si="0"/>
        <v>53.720709999999997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thickBot="1" x14ac:dyDescent="0.3">
      <c r="B16" s="93">
        <v>5164</v>
      </c>
      <c r="C16" s="94" t="s">
        <v>41</v>
      </c>
      <c r="D16" s="95">
        <v>2</v>
      </c>
      <c r="E16" s="95"/>
      <c r="F16" s="96"/>
      <c r="G16" s="95">
        <v>30</v>
      </c>
      <c r="H16" s="96">
        <v>131</v>
      </c>
      <c r="I16" s="95">
        <v>6.32</v>
      </c>
      <c r="J16" s="97">
        <f t="shared" si="0"/>
        <v>13.210696</v>
      </c>
      <c r="K16" s="98"/>
      <c r="L16" s="99"/>
      <c r="M16" s="99"/>
      <c r="N16" s="99"/>
      <c r="O16" s="99"/>
      <c r="P16" s="99"/>
      <c r="Q16" s="99"/>
      <c r="R16" s="99"/>
      <c r="S16" s="100"/>
      <c r="T16" s="101">
        <f t="shared" si="1"/>
        <v>0</v>
      </c>
      <c r="U16" s="102">
        <f t="shared" si="2"/>
        <v>0</v>
      </c>
      <c r="V16" s="103">
        <f t="shared" si="3"/>
        <v>0</v>
      </c>
      <c r="W16" s="104"/>
      <c r="X16" s="105"/>
    </row>
    <row r="17" spans="2:24" ht="58.5" customHeight="1" thickTop="1" thickBot="1" x14ac:dyDescent="0.3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 t="s">
        <v>42</v>
      </c>
      <c r="U17" s="108">
        <f>SUM(U12:U16)</f>
        <v>0</v>
      </c>
      <c r="V17" s="106"/>
      <c r="W17" s="106"/>
      <c r="X17" s="106"/>
    </row>
    <row r="18" spans="2:24" ht="15.75" thickTop="1" x14ac:dyDescent="0.25"/>
  </sheetData>
  <sheetProtection algorithmName="SHA-512" hashValue="D1DMzRMYkBwOxUQ2GaIr7mnGR9WLXZksJwntxR46PNvVMqaEo0u3GQTz3DMyQUf9+BbqRfC97sYPAZWMDPNMDg==" saltValue="DCt0KDDxk/r62r3Gyoa+qg==" spinCount="100000" sheet="1" selectLockedCells="1"/>
  <mergeCells count="22">
    <mergeCell ref="B9:X9"/>
    <mergeCell ref="W12:X16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J.T.M. -Turkey NOI Calculator</vt:lpstr>
      <vt:lpstr>'J.T.M. -Turkey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2023-11-30T17:21:11Z</dcterms:created>
  <dcterms:modified xsi:type="dcterms:W3CDTF">2023-11-30T17:21:32Z</dcterms:modified>
</cp:coreProperties>
</file>