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o\DESE-FNS\Donated Foods\Processing Packets\SY 24-25 Processing Packet\Commodity Packet Planning and Templates\Packet Responses from Vendors\010 Commodity Calculators\"/>
    </mc:Choice>
  </mc:AlternateContent>
  <xr:revisionPtr revIDLastSave="0" documentId="8_{4A43D0C7-556F-403F-A2A0-8EB2A4731FC9}" xr6:coauthVersionLast="36" xr6:coauthVersionMax="36" xr10:uidLastSave="{00000000-0000-0000-0000-000000000000}"/>
  <bookViews>
    <workbookView xWindow="0" yWindow="0" windowWidth="20520" windowHeight="9435" xr2:uid="{37164834-F58D-4FCF-BDC3-5D1901F3BB07}"/>
  </bookViews>
  <sheets>
    <sheet name="Bongards NOI Calculator" sheetId="1" r:id="rId1"/>
  </sheets>
  <externalReferences>
    <externalReference r:id="rId2"/>
  </externalReferences>
  <definedNames>
    <definedName name="_xlnm.Print_Area" localSheetId="0">'Bongards NOI Calculator'!$A$1:$X$41</definedName>
    <definedName name="upload">[1]upload!$A$1:$IV$65536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0" i="1" l="1"/>
  <c r="U40" i="1" s="1"/>
  <c r="V40" i="1" s="1"/>
  <c r="J40" i="1"/>
  <c r="U39" i="1"/>
  <c r="V39" i="1" s="1"/>
  <c r="T39" i="1"/>
  <c r="J39" i="1"/>
  <c r="T38" i="1"/>
  <c r="U38" i="1" s="1"/>
  <c r="V38" i="1" s="1"/>
  <c r="J38" i="1"/>
  <c r="U37" i="1"/>
  <c r="V37" i="1" s="1"/>
  <c r="T37" i="1"/>
  <c r="J37" i="1"/>
  <c r="U36" i="1"/>
  <c r="V36" i="1" s="1"/>
  <c r="T36" i="1"/>
  <c r="J36" i="1"/>
  <c r="T35" i="1"/>
  <c r="U35" i="1" s="1"/>
  <c r="V35" i="1" s="1"/>
  <c r="J35" i="1"/>
  <c r="U34" i="1"/>
  <c r="V34" i="1" s="1"/>
  <c r="T34" i="1"/>
  <c r="J34" i="1"/>
  <c r="U33" i="1"/>
  <c r="V33" i="1" s="1"/>
  <c r="T33" i="1"/>
  <c r="J33" i="1"/>
  <c r="T32" i="1"/>
  <c r="U32" i="1" s="1"/>
  <c r="V32" i="1" s="1"/>
  <c r="J32" i="1"/>
  <c r="U31" i="1"/>
  <c r="V31" i="1" s="1"/>
  <c r="T31" i="1"/>
  <c r="J31" i="1"/>
  <c r="U30" i="1"/>
  <c r="V30" i="1" s="1"/>
  <c r="T30" i="1"/>
  <c r="J30" i="1"/>
  <c r="T29" i="1"/>
  <c r="U29" i="1" s="1"/>
  <c r="V29" i="1" s="1"/>
  <c r="J29" i="1"/>
  <c r="U28" i="1"/>
  <c r="V28" i="1" s="1"/>
  <c r="T28" i="1"/>
  <c r="J28" i="1"/>
  <c r="U27" i="1"/>
  <c r="V27" i="1" s="1"/>
  <c r="T27" i="1"/>
  <c r="J27" i="1"/>
  <c r="T26" i="1"/>
  <c r="U26" i="1" s="1"/>
  <c r="V26" i="1" s="1"/>
  <c r="J26" i="1"/>
  <c r="U25" i="1"/>
  <c r="V25" i="1" s="1"/>
  <c r="T25" i="1"/>
  <c r="J25" i="1"/>
  <c r="U24" i="1"/>
  <c r="V24" i="1" s="1"/>
  <c r="T24" i="1"/>
  <c r="J24" i="1"/>
  <c r="T23" i="1"/>
  <c r="U23" i="1" s="1"/>
  <c r="V23" i="1" s="1"/>
  <c r="J23" i="1"/>
  <c r="U22" i="1"/>
  <c r="V22" i="1" s="1"/>
  <c r="T22" i="1"/>
  <c r="J22" i="1"/>
  <c r="U21" i="1"/>
  <c r="V21" i="1" s="1"/>
  <c r="T21" i="1"/>
  <c r="J21" i="1"/>
  <c r="T20" i="1"/>
  <c r="U20" i="1" s="1"/>
  <c r="V20" i="1" s="1"/>
  <c r="J20" i="1"/>
  <c r="U19" i="1"/>
  <c r="V19" i="1" s="1"/>
  <c r="T19" i="1"/>
  <c r="J19" i="1"/>
  <c r="U18" i="1"/>
  <c r="V18" i="1" s="1"/>
  <c r="T18" i="1"/>
  <c r="J18" i="1"/>
  <c r="T17" i="1"/>
  <c r="U17" i="1" s="1"/>
  <c r="V17" i="1" s="1"/>
  <c r="J17" i="1"/>
  <c r="U16" i="1"/>
  <c r="V16" i="1" s="1"/>
  <c r="T16" i="1"/>
  <c r="J16" i="1"/>
  <c r="U15" i="1"/>
  <c r="V15" i="1" s="1"/>
  <c r="T15" i="1"/>
  <c r="J15" i="1"/>
  <c r="T14" i="1"/>
  <c r="U14" i="1" s="1"/>
  <c r="V14" i="1" s="1"/>
  <c r="J14" i="1"/>
  <c r="U13" i="1"/>
  <c r="V13" i="1" s="1"/>
  <c r="T13" i="1"/>
  <c r="J13" i="1"/>
  <c r="U12" i="1"/>
  <c r="T12" i="1"/>
  <c r="J12" i="1"/>
  <c r="U41" i="1" l="1"/>
  <c r="L8" i="1" s="1"/>
  <c r="V12" i="1"/>
</calcChain>
</file>

<file path=xl/sharedStrings.xml><?xml version="1.0" encoding="utf-8"?>
<sst xmlns="http://schemas.openxmlformats.org/spreadsheetml/2006/main" count="66" uniqueCount="64">
  <si>
    <t>Agreement Number (###-###):</t>
  </si>
  <si>
    <t>School District Name:</t>
  </si>
  <si>
    <t xml:space="preserve">USDA FOODS MATERIAL CODE </t>
  </si>
  <si>
    <t>Barrel Cheddar Cheese</t>
  </si>
  <si>
    <t>Donated Food Value per Pound</t>
  </si>
  <si>
    <t xml:space="preserve">NOI ORDERS ARE DELIVERED BY A COMMERCIAL DISTRIBUTOR. DOES YOUR SCHOOL HAVE A COMMERCIAL DISTRIBUTOR? </t>
  </si>
  <si>
    <t xml:space="preserve">Commerical Distributor Name: </t>
  </si>
  <si>
    <r>
      <t xml:space="preserve">Have Questions? </t>
    </r>
    <r>
      <rPr>
        <b/>
        <sz val="16"/>
        <color theme="1"/>
        <rFont val="Calibri"/>
        <family val="2"/>
        <scheme val="minor"/>
      </rPr>
      <t>Please Contact Synergy Food Sales at (816)-525-7800 or email: John Pickert (John@SynergyFoodSales.com), Tom Hoenig (Tom@SynergyFoodSales.com), Andy Dudenhoeffer (Andy@SynergyFoodSales.com) or Kristine Bridgeman (Kristine@SynergyFoodSales.com)</t>
    </r>
  </si>
  <si>
    <t>NOI LBS.</t>
  </si>
  <si>
    <t>Total Lbs . for NOI (Type this number into the MO-USDA Foods Packet NOI Form: (Cell E9)</t>
  </si>
  <si>
    <t xml:space="preserve">NOI ENTITLEMENT CALCULATOR </t>
  </si>
  <si>
    <t>Product Code Number</t>
  </si>
  <si>
    <t xml:space="preserve">Product Description
</t>
  </si>
  <si>
    <t>Mt/Mt Alternate Credits</t>
  </si>
  <si>
    <t>Grain Credits</t>
  </si>
  <si>
    <t>F/V Credit &amp; Type</t>
  </si>
  <si>
    <t>Finished Cs Weight</t>
  </si>
  <si>
    <t>Servings Per Case</t>
  </si>
  <si>
    <t xml:space="preserve"> Lbs. of DF Per case</t>
  </si>
  <si>
    <t>DF Value Per Case</t>
  </si>
  <si>
    <t>Aug</t>
  </si>
  <si>
    <t>Sept</t>
  </si>
  <si>
    <t>Oct</t>
  </si>
  <si>
    <t>Nov</t>
  </si>
  <si>
    <t>Dec</t>
  </si>
  <si>
    <t>Jan</t>
  </si>
  <si>
    <t>Feb</t>
  </si>
  <si>
    <t>March</t>
  </si>
  <si>
    <t>April</t>
  </si>
  <si>
    <t xml:space="preserve">Total Cases </t>
  </si>
  <si>
    <t>Total Donated Pounds</t>
  </si>
  <si>
    <t>Total Entitlement Spent</t>
  </si>
  <si>
    <t>Processing Fee</t>
  </si>
  <si>
    <t>Estimated Total Cost per case</t>
  </si>
  <si>
    <t xml:space="preserve">Cheddar Cheese Stick </t>
  </si>
  <si>
    <t>PROCESSING FEE IS OBTAINED BY SCHOOL VIA PROCUREMENT</t>
  </si>
  <si>
    <t xml:space="preserve">Marble Cheese Stick </t>
  </si>
  <si>
    <t xml:space="preserve">Mozzarella Cheese Stick </t>
  </si>
  <si>
    <t>Lite Mozz String Cheese</t>
  </si>
  <si>
    <t>American Cheese Yellow Slice 160ct</t>
  </si>
  <si>
    <t>American Swiss Cheese Slice</t>
  </si>
  <si>
    <t>American Cheese White Slice 160ct</t>
  </si>
  <si>
    <t>American Cheese Yellow RF Slice 160ct</t>
  </si>
  <si>
    <t>American Cheese Yellow RF RS Slice 160ct</t>
  </si>
  <si>
    <t>American Cheese White RF RS Slice 160ct</t>
  </si>
  <si>
    <t>American Cheese White with Peppers Slice</t>
  </si>
  <si>
    <t>Natural Pasteurized Blend Yellow Ched 160P Slice</t>
  </si>
  <si>
    <t>Natural Pasteurized Blend Red Fat Yel Ched 160P Slice</t>
  </si>
  <si>
    <t>Natural Pasteurized Blend Swiss 160P Slice</t>
  </si>
  <si>
    <t>Natural Pasteurized Blend Pepper Jack 160P Slice</t>
  </si>
  <si>
    <t>Natural Pasteurized Blend LMPS Mozz 160P Slice</t>
  </si>
  <si>
    <t>Natural Pasteurized Blend Provolone 160P Slice</t>
  </si>
  <si>
    <t>Cheddar Slices - Natural</t>
  </si>
  <si>
    <t>Provolone Slices - Natural</t>
  </si>
  <si>
    <t>Swiss Slices - Natural</t>
  </si>
  <si>
    <t>Pepper Jack Slices - Natural</t>
  </si>
  <si>
    <t>Shredded LMPS Mozzarella Cheese</t>
  </si>
  <si>
    <t>Shredded Cheddar Cheese</t>
  </si>
  <si>
    <t>Cheddar Shreds Reduced Fat</t>
  </si>
  <si>
    <t>Shredded Italian Blend</t>
  </si>
  <si>
    <t>Shredded White American with Peppers</t>
  </si>
  <si>
    <t>755531</t>
  </si>
  <si>
    <t>Shredded Monterey/Cheddar</t>
  </si>
  <si>
    <t>Total Lbs. Needed: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</si>
</sst>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General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5" tint="-0.249977111117893"/>
      <name val="Lucida Sans"/>
      <family val="2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rgb="FF33333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EAEAE8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4" fontId="19" fillId="0" borderId="0"/>
  </cellStyleXfs>
  <cellXfs count="109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11" fillId="5" borderId="18" xfId="0" applyFont="1" applyFill="1" applyBorder="1" applyAlignment="1" applyProtection="1">
      <alignment horizontal="center" vertical="center" wrapText="1"/>
      <protection hidden="1"/>
    </xf>
    <xf numFmtId="44" fontId="11" fillId="5" borderId="18" xfId="2" applyFont="1" applyFill="1" applyBorder="1" applyAlignment="1" applyProtection="1">
      <alignment horizontal="center" vertical="center" wrapText="1"/>
      <protection hidden="1"/>
    </xf>
    <xf numFmtId="0" fontId="13" fillId="0" borderId="18" xfId="0" applyFont="1" applyBorder="1" applyProtection="1">
      <protection locked="0" hidden="1"/>
    </xf>
    <xf numFmtId="0" fontId="9" fillId="0" borderId="12" xfId="0" applyFont="1" applyBorder="1" applyAlignment="1" applyProtection="1">
      <alignment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1" fontId="0" fillId="0" borderId="7" xfId="0" applyNumberFormat="1" applyBorder="1" applyAlignment="1" applyProtection="1">
      <alignment horizontal="center" vertical="center" wrapText="1"/>
      <protection hidden="1"/>
    </xf>
    <xf numFmtId="0" fontId="18" fillId="0" borderId="7" xfId="0" applyFont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1" fontId="9" fillId="5" borderId="32" xfId="0" applyNumberFormat="1" applyFont="1" applyFill="1" applyBorder="1" applyAlignment="1" applyProtection="1">
      <alignment horizontal="center" vertical="center" wrapText="1"/>
      <protection hidden="1"/>
    </xf>
    <xf numFmtId="164" fontId="20" fillId="7" borderId="33" xfId="4" applyFont="1" applyFill="1" applyBorder="1" applyAlignment="1" applyProtection="1">
      <alignment vertical="center"/>
      <protection hidden="1"/>
    </xf>
    <xf numFmtId="2" fontId="21" fillId="5" borderId="33" xfId="0" applyNumberFormat="1" applyFont="1" applyFill="1" applyBorder="1" applyAlignment="1" applyProtection="1">
      <alignment horizontal="center" vertical="center"/>
      <protection hidden="1"/>
    </xf>
    <xf numFmtId="0" fontId="21" fillId="5" borderId="33" xfId="0" applyFont="1" applyFill="1" applyBorder="1" applyAlignment="1" applyProtection="1">
      <alignment horizontal="center" vertical="center"/>
      <protection hidden="1"/>
    </xf>
    <xf numFmtId="165" fontId="21" fillId="5" borderId="34" xfId="1" applyNumberFormat="1" applyFont="1" applyFill="1" applyBorder="1" applyAlignment="1" applyProtection="1">
      <alignment horizontal="center" vertical="center"/>
      <protection hidden="1"/>
    </xf>
    <xf numFmtId="0" fontId="22" fillId="0" borderId="32" xfId="0" applyFont="1" applyBorder="1" applyAlignment="1" applyProtection="1">
      <alignment horizontal="center" vertical="center" wrapText="1"/>
      <protection locked="0" hidden="1"/>
    </xf>
    <xf numFmtId="0" fontId="22" fillId="0" borderId="33" xfId="0" applyFont="1" applyBorder="1" applyAlignment="1" applyProtection="1">
      <alignment horizontal="center" vertical="center" wrapText="1"/>
      <protection locked="0" hidden="1"/>
    </xf>
    <xf numFmtId="0" fontId="22" fillId="0" borderId="34" xfId="0" applyFont="1" applyBorder="1" applyAlignment="1" applyProtection="1">
      <alignment horizontal="center" vertical="center" wrapText="1"/>
      <protection locked="0" hidden="1"/>
    </xf>
    <xf numFmtId="3" fontId="3" fillId="0" borderId="35" xfId="0" applyNumberFormat="1" applyFont="1" applyBorder="1" applyAlignment="1" applyProtection="1">
      <alignment horizontal="center" vertical="center" wrapText="1"/>
      <protection hidden="1"/>
    </xf>
    <xf numFmtId="4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" fontId="9" fillId="5" borderId="37" xfId="0" applyNumberFormat="1" applyFont="1" applyFill="1" applyBorder="1" applyAlignment="1" applyProtection="1">
      <alignment horizontal="center" vertical="center"/>
      <protection hidden="1"/>
    </xf>
    <xf numFmtId="164" fontId="20" fillId="7" borderId="38" xfId="4" applyFont="1" applyFill="1" applyBorder="1" applyAlignment="1" applyProtection="1">
      <alignment vertical="center"/>
      <protection hidden="1"/>
    </xf>
    <xf numFmtId="2" fontId="21" fillId="5" borderId="38" xfId="0" applyNumberFormat="1" applyFont="1" applyFill="1" applyBorder="1" applyAlignment="1" applyProtection="1">
      <alignment horizontal="center" vertical="center"/>
      <protection hidden="1"/>
    </xf>
    <xf numFmtId="0" fontId="21" fillId="5" borderId="38" xfId="0" applyFont="1" applyFill="1" applyBorder="1" applyAlignment="1" applyProtection="1">
      <alignment horizontal="center" vertical="center"/>
      <protection hidden="1"/>
    </xf>
    <xf numFmtId="165" fontId="21" fillId="5" borderId="39" xfId="1" applyNumberFormat="1" applyFont="1" applyFill="1" applyBorder="1" applyAlignment="1" applyProtection="1">
      <alignment horizontal="center" vertical="center"/>
      <protection hidden="1"/>
    </xf>
    <xf numFmtId="0" fontId="22" fillId="0" borderId="37" xfId="0" applyFont="1" applyBorder="1" applyAlignment="1" applyProtection="1">
      <alignment horizontal="center" vertical="center" wrapText="1"/>
      <protection locked="0" hidden="1"/>
    </xf>
    <xf numFmtId="0" fontId="22" fillId="0" borderId="38" xfId="0" applyFont="1" applyBorder="1" applyAlignment="1" applyProtection="1">
      <alignment horizontal="center" vertical="center" wrapText="1"/>
      <protection locked="0" hidden="1"/>
    </xf>
    <xf numFmtId="0" fontId="22" fillId="0" borderId="40" xfId="0" applyFont="1" applyBorder="1" applyAlignment="1" applyProtection="1">
      <alignment horizontal="center" vertical="center" wrapText="1"/>
      <protection locked="0" hidden="1"/>
    </xf>
    <xf numFmtId="3" fontId="3" fillId="0" borderId="41" xfId="0" applyNumberFormat="1" applyFont="1" applyBorder="1" applyAlignment="1" applyProtection="1">
      <alignment horizontal="center" vertical="center" wrapText="1"/>
      <protection hidden="1"/>
    </xf>
    <xf numFmtId="4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" fontId="9" fillId="5" borderId="43" xfId="0" applyNumberFormat="1" applyFont="1" applyFill="1" applyBorder="1" applyAlignment="1" applyProtection="1">
      <alignment horizontal="center" vertical="center"/>
      <protection hidden="1"/>
    </xf>
    <xf numFmtId="164" fontId="20" fillId="7" borderId="44" xfId="4" applyFont="1" applyFill="1" applyBorder="1" applyAlignment="1" applyProtection="1">
      <alignment vertical="center"/>
      <protection hidden="1"/>
    </xf>
    <xf numFmtId="2" fontId="21" fillId="5" borderId="44" xfId="0" applyNumberFormat="1" applyFont="1" applyFill="1" applyBorder="1" applyAlignment="1" applyProtection="1">
      <alignment horizontal="center" vertical="center"/>
      <protection hidden="1"/>
    </xf>
    <xf numFmtId="0" fontId="21" fillId="5" borderId="44" xfId="0" applyFont="1" applyFill="1" applyBorder="1" applyAlignment="1" applyProtection="1">
      <alignment horizontal="center" vertical="center"/>
      <protection hidden="1"/>
    </xf>
    <xf numFmtId="165" fontId="21" fillId="5" borderId="45" xfId="1" applyNumberFormat="1" applyFont="1" applyFill="1" applyBorder="1" applyAlignment="1" applyProtection="1">
      <alignment horizontal="center" vertical="center"/>
      <protection hidden="1"/>
    </xf>
    <xf numFmtId="0" fontId="22" fillId="0" borderId="43" xfId="0" applyFont="1" applyBorder="1" applyAlignment="1" applyProtection="1">
      <alignment horizontal="center" vertical="center" wrapText="1"/>
      <protection locked="0" hidden="1"/>
    </xf>
    <xf numFmtId="0" fontId="22" fillId="0" borderId="44" xfId="0" applyFont="1" applyBorder="1" applyAlignment="1" applyProtection="1">
      <alignment horizontal="center" vertical="center" wrapText="1"/>
      <protection locked="0" hidden="1"/>
    </xf>
    <xf numFmtId="0" fontId="22" fillId="0" borderId="46" xfId="0" applyFont="1" applyBorder="1" applyAlignment="1" applyProtection="1">
      <alignment horizontal="center" vertical="center" wrapText="1"/>
      <protection locked="0" hidden="1"/>
    </xf>
    <xf numFmtId="3" fontId="3" fillId="0" borderId="47" xfId="0" applyNumberFormat="1" applyFont="1" applyBorder="1" applyAlignment="1" applyProtection="1">
      <alignment horizontal="center" vertical="center" wrapText="1"/>
      <protection hidden="1"/>
    </xf>
    <xf numFmtId="4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6" borderId="48" xfId="0" applyFont="1" applyFill="1" applyBorder="1" applyAlignment="1" applyProtection="1">
      <alignment horizontal="center" vertical="center" wrapText="1"/>
      <protection hidden="1"/>
    </xf>
    <xf numFmtId="4" fontId="12" fillId="6" borderId="49" xfId="0" applyNumberFormat="1" applyFont="1" applyFill="1" applyBorder="1" applyAlignment="1" applyProtection="1">
      <alignment horizontal="center" vertical="center"/>
      <protection hidden="1"/>
    </xf>
    <xf numFmtId="0" fontId="17" fillId="2" borderId="20" xfId="0" applyFont="1" applyFill="1" applyBorder="1" applyAlignment="1" applyProtection="1">
      <alignment horizontal="center" vertical="center" wrapText="1"/>
      <protection hidden="1"/>
    </xf>
    <xf numFmtId="0" fontId="17" fillId="2" borderId="4" xfId="0" applyFont="1" applyFill="1" applyBorder="1" applyAlignment="1" applyProtection="1">
      <alignment horizontal="center" vertical="center" wrapText="1"/>
      <protection hidden="1"/>
    </xf>
    <xf numFmtId="0" fontId="17" fillId="2" borderId="5" xfId="0" applyFont="1" applyFill="1" applyBorder="1" applyAlignment="1" applyProtection="1">
      <alignment horizontal="center" vertical="center" wrapText="1"/>
      <protection hidden="1"/>
    </xf>
    <xf numFmtId="165" fontId="3" fillId="8" borderId="36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5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2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1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5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0" xfId="2" applyNumberFormat="1" applyFont="1" applyFill="1" applyBorder="1" applyAlignment="1" applyProtection="1">
      <alignment horizontal="center" vertical="center" wrapText="1"/>
      <protection hidden="1"/>
    </xf>
    <xf numFmtId="0" fontId="12" fillId="0" borderId="17" xfId="0" applyFont="1" applyBorder="1" applyAlignment="1" applyProtection="1">
      <alignment horizontal="right" vertical="center" wrapText="1"/>
      <protection hidden="1"/>
    </xf>
    <xf numFmtId="0" fontId="12" fillId="0" borderId="18" xfId="0" applyFont="1" applyBorder="1" applyAlignment="1" applyProtection="1">
      <alignment horizontal="right" vertical="center" wrapText="1"/>
      <protection hidden="1"/>
    </xf>
    <xf numFmtId="0" fontId="12" fillId="0" borderId="18" xfId="0" applyFont="1" applyBorder="1" applyAlignment="1" applyProtection="1">
      <alignment horizontal="right" wrapText="1"/>
      <protection hidden="1"/>
    </xf>
    <xf numFmtId="0" fontId="9" fillId="0" borderId="18" xfId="0" applyFont="1" applyBorder="1" applyAlignment="1" applyProtection="1">
      <alignment horizontal="center" vertical="center"/>
      <protection locked="0" hidden="1"/>
    </xf>
    <xf numFmtId="0" fontId="9" fillId="0" borderId="19" xfId="0" applyFont="1" applyBorder="1" applyAlignment="1" applyProtection="1">
      <alignment horizontal="center" vertical="center"/>
      <protection locked="0" hidden="1"/>
    </xf>
    <xf numFmtId="0" fontId="14" fillId="0" borderId="20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6" fillId="0" borderId="21" xfId="0" applyFont="1" applyBorder="1" applyAlignment="1" applyProtection="1">
      <alignment horizontal="center" vertical="center" wrapText="1"/>
      <protection hidden="1"/>
    </xf>
    <xf numFmtId="0" fontId="16" fillId="0" borderId="24" xfId="0" applyFont="1" applyBorder="1" applyAlignment="1" applyProtection="1">
      <alignment horizontal="center" vertical="center" wrapText="1"/>
      <protection hidden="1"/>
    </xf>
    <xf numFmtId="0" fontId="16" fillId="0" borderId="25" xfId="0" applyFont="1" applyBorder="1" applyAlignment="1" applyProtection="1">
      <alignment horizontal="center" vertical="center" wrapText="1"/>
      <protection hidden="1"/>
    </xf>
    <xf numFmtId="0" fontId="16" fillId="0" borderId="26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9" fillId="6" borderId="23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9" fillId="4" borderId="29" xfId="0" applyFont="1" applyFill="1" applyBorder="1" applyAlignment="1" applyProtection="1">
      <alignment horizontal="center" vertical="center" wrapText="1"/>
      <protection hidden="1"/>
    </xf>
    <xf numFmtId="0" fontId="9" fillId="4" borderId="25" xfId="0" applyFont="1" applyFill="1" applyBorder="1" applyAlignment="1" applyProtection="1">
      <alignment horizontal="center" vertical="center" wrapText="1"/>
      <protection hidden="1"/>
    </xf>
    <xf numFmtId="0" fontId="9" fillId="4" borderId="30" xfId="0" applyFont="1" applyFill="1" applyBorder="1" applyAlignment="1" applyProtection="1">
      <alignment horizontal="center" vertical="center" wrapText="1"/>
      <protection hidden="1"/>
    </xf>
    <xf numFmtId="4" fontId="15" fillId="0" borderId="28" xfId="0" applyNumberFormat="1" applyFont="1" applyBorder="1" applyAlignment="1" applyProtection="1">
      <alignment horizontal="center" vertical="center" wrapText="1"/>
      <protection hidden="1"/>
    </xf>
    <xf numFmtId="0" fontId="15" fillId="0" borderId="28" xfId="0" applyFont="1" applyBorder="1" applyAlignment="1" applyProtection="1">
      <alignment horizontal="center" vertical="center" wrapText="1"/>
      <protection hidden="1"/>
    </xf>
    <xf numFmtId="0" fontId="0" fillId="4" borderId="12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3" fillId="4" borderId="14" xfId="0" applyFont="1" applyFill="1" applyBorder="1" applyAlignment="1" applyProtection="1">
      <alignment horizontal="center"/>
      <protection hidden="1"/>
    </xf>
    <xf numFmtId="0" fontId="3" fillId="4" borderId="15" xfId="0" applyFont="1" applyFill="1" applyBorder="1" applyAlignment="1" applyProtection="1">
      <alignment horizontal="center"/>
      <protection hidden="1"/>
    </xf>
    <xf numFmtId="0" fontId="3" fillId="4" borderId="16" xfId="0" applyFont="1" applyFill="1" applyBorder="1" applyAlignment="1" applyProtection="1">
      <alignment horizontal="center"/>
      <protection hidden="1"/>
    </xf>
    <xf numFmtId="0" fontId="10" fillId="0" borderId="17" xfId="3" applyBorder="1" applyAlignment="1" applyProtection="1">
      <alignment horizontal="center" vertical="center"/>
      <protection hidden="1"/>
    </xf>
    <xf numFmtId="0" fontId="10" fillId="0" borderId="18" xfId="3" applyBorder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5" borderId="18" xfId="0" applyFont="1" applyFill="1" applyBorder="1" applyAlignment="1" applyProtection="1">
      <alignment horizontal="center" vertical="center" wrapText="1"/>
      <protection hidden="1"/>
    </xf>
    <xf numFmtId="0" fontId="11" fillId="0" borderId="19" xfId="0" applyFont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right" vertical="center"/>
      <protection hidden="1"/>
    </xf>
    <xf numFmtId="0" fontId="7" fillId="3" borderId="7" xfId="0" applyFont="1" applyFill="1" applyBorder="1" applyAlignment="1" applyProtection="1">
      <alignment horizontal="right"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locked="0"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9" fillId="3" borderId="8" xfId="0" applyFont="1" applyFill="1" applyBorder="1" applyAlignment="1" applyProtection="1">
      <alignment horizontal="center" vertical="center"/>
      <protection locked="0" hidden="1"/>
    </xf>
    <xf numFmtId="0" fontId="9" fillId="3" borderId="2" xfId="0" applyFont="1" applyFill="1" applyBorder="1" applyAlignment="1" applyProtection="1">
      <alignment horizontal="center" vertical="center"/>
      <protection locked="0" hidden="1"/>
    </xf>
  </cellXfs>
  <cellStyles count="5">
    <cellStyle name="Comma" xfId="1" builtinId="3"/>
    <cellStyle name="Currency" xfId="2" builtinId="4"/>
    <cellStyle name="Excel Built-in Normal" xfId="4" xr:uid="{700D05B0-3781-48D4-BD57-9CB2F0669088}"/>
    <cellStyle name="Hyperlink" xfId="3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Overview Sheet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23813</xdr:rowOff>
    </xdr:from>
    <xdr:to>
      <xdr:col>16</xdr:col>
      <xdr:colOff>9525</xdr:colOff>
      <xdr:row>0</xdr:row>
      <xdr:rowOff>538163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430817D-5A27-4A8F-94DA-377CA6697B09}"/>
            </a:ext>
          </a:extLst>
        </xdr:cNvPr>
        <xdr:cNvSpPr txBox="1"/>
      </xdr:nvSpPr>
      <xdr:spPr>
        <a:xfrm>
          <a:off x="495300" y="23813"/>
          <a:ext cx="177736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>
              <a:solidFill>
                <a:schemeClr val="bg1"/>
              </a:solidFill>
            </a:rPr>
            <a:t>NET OFF INVOICE </a:t>
          </a:r>
          <a:r>
            <a:rPr lang="en-US" sz="4400" b="1" baseline="0">
              <a:solidFill>
                <a:schemeClr val="bg1"/>
              </a:solidFill>
            </a:rPr>
            <a:t>FORECASTING TOOL</a:t>
          </a:r>
          <a:endParaRPr lang="en-US" sz="4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20</xdr:col>
      <xdr:colOff>206375</xdr:colOff>
      <xdr:row>0</xdr:row>
      <xdr:rowOff>206375</xdr:rowOff>
    </xdr:from>
    <xdr:to>
      <xdr:col>23</xdr:col>
      <xdr:colOff>431566</xdr:colOff>
      <xdr:row>1</xdr:row>
      <xdr:rowOff>587375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69CF14-8A27-4A98-8EC1-25E85D7EC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23350" y="206375"/>
          <a:ext cx="2796941" cy="933450"/>
        </a:xfrm>
        <a:prstGeom prst="rect">
          <a:avLst/>
        </a:prstGeom>
      </xdr:spPr>
    </xdr:pic>
    <xdr:clientData/>
  </xdr:twoCellAnchor>
  <xdr:twoCellAnchor editAs="oneCell">
    <xdr:from>
      <xdr:col>16</xdr:col>
      <xdr:colOff>698501</xdr:colOff>
      <xdr:row>0</xdr:row>
      <xdr:rowOff>86494</xdr:rowOff>
    </xdr:from>
    <xdr:to>
      <xdr:col>19</xdr:col>
      <xdr:colOff>508001</xdr:colOff>
      <xdr:row>1</xdr:row>
      <xdr:rowOff>686756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8512639-4181-49E6-8688-03AFFDEB9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57926" y="86494"/>
          <a:ext cx="2209800" cy="1152712"/>
        </a:xfrm>
        <a:prstGeom prst="rect">
          <a:avLst/>
        </a:prstGeom>
      </xdr:spPr>
    </xdr:pic>
    <xdr:clientData/>
  </xdr:twoCellAnchor>
  <xdr:twoCellAnchor>
    <xdr:from>
      <xdr:col>2</xdr:col>
      <xdr:colOff>3048000</xdr:colOff>
      <xdr:row>4</xdr:row>
      <xdr:rowOff>40822</xdr:rowOff>
    </xdr:from>
    <xdr:to>
      <xdr:col>4</xdr:col>
      <xdr:colOff>353785</xdr:colOff>
      <xdr:row>4</xdr:row>
      <xdr:rowOff>367394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6E231AB-3FB5-47FE-9330-2DC14A86A2AA}"/>
            </a:ext>
          </a:extLst>
        </xdr:cNvPr>
        <xdr:cNvSpPr/>
      </xdr:nvSpPr>
      <xdr:spPr>
        <a:xfrm>
          <a:off x="4695825" y="1717222"/>
          <a:ext cx="4878160" cy="326572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effectLst>
          <a:outerShdw blurRad="114300" dist="88900" dir="8460000" sx="103000" sy="103000" algn="ctr" rotWithShape="0">
            <a:srgbClr val="000000">
              <a:alpha val="94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u="sng"/>
            <a:t>Click</a:t>
          </a:r>
          <a:r>
            <a:rPr lang="en-US" sz="1600" b="1" u="sng" baseline="0"/>
            <a:t> To Return </a:t>
          </a:r>
          <a:r>
            <a:rPr lang="en-US" sz="1600" b="1" u="sng"/>
            <a:t>Back</a:t>
          </a:r>
          <a:r>
            <a:rPr lang="en-US" sz="1600" b="1" u="sng" baseline="0"/>
            <a:t> To Overview Sheet</a:t>
          </a:r>
          <a:endParaRPr lang="en-US" sz="1600" b="1" u="sng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udenhoef\AppData\Roaming\Microsoft\Excel\Processor%20Order%20Forms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 of mo - net cs weight"/>
      <sheetName val="upload"/>
    </sheetNames>
    <sheetDataSet>
      <sheetData sheetId="0"/>
      <sheetData sheetId="1">
        <row r="1">
          <cell r="A1" t="str">
            <v>Code</v>
          </cell>
          <cell r="B1">
            <v>36831</v>
          </cell>
          <cell r="C1" t="str">
            <v>Desc</v>
          </cell>
          <cell r="D1" t="str">
            <v>Schw</v>
          </cell>
          <cell r="E1" t="str">
            <v>Commodity Product</v>
          </cell>
          <cell r="F1" t="str">
            <v>Lbs per Case</v>
          </cell>
          <cell r="G1" t="str">
            <v>Comm Rate</v>
          </cell>
          <cell r="H1" t="str">
            <v>14/15 Comm Value</v>
          </cell>
        </row>
        <row r="2">
          <cell r="A2">
            <v>55202</v>
          </cell>
          <cell r="B2" t="str">
            <v>SFS</v>
          </cell>
          <cell r="C2" t="str">
            <v>BS WG 2OZ GRLD</v>
          </cell>
          <cell r="E2" t="str">
            <v>CHS MOZZ LMPS COMMO</v>
          </cell>
          <cell r="F2">
            <v>3.96</v>
          </cell>
          <cell r="G2">
            <v>1.7170000000000001</v>
          </cell>
          <cell r="H2">
            <v>6.7993200000000007</v>
          </cell>
        </row>
        <row r="3">
          <cell r="A3">
            <v>55214</v>
          </cell>
          <cell r="B3" t="str">
            <v>SMP</v>
          </cell>
          <cell r="C3" t="str">
            <v>L SFS BS WG 2OZ</v>
          </cell>
          <cell r="E3" t="str">
            <v>CHS MOZZ LMPS COMMO</v>
          </cell>
          <cell r="F3">
            <v>6.52</v>
          </cell>
          <cell r="G3">
            <v>1.7170000000000001</v>
          </cell>
          <cell r="H3">
            <v>11.194839999999999</v>
          </cell>
        </row>
        <row r="4">
          <cell r="A4">
            <v>55215</v>
          </cell>
          <cell r="B4" t="str">
            <v>SMP</v>
          </cell>
          <cell r="C4" t="str">
            <v>L SFS BS WG 2OZ</v>
          </cell>
          <cell r="E4" t="str">
            <v>CHS MOZZ LMPS COMMO</v>
          </cell>
          <cell r="F4">
            <v>6.52</v>
          </cell>
          <cell r="G4">
            <v>1.7170000000000001</v>
          </cell>
          <cell r="H4">
            <v>11.194839999999999</v>
          </cell>
        </row>
        <row r="5">
          <cell r="A5">
            <v>55220</v>
          </cell>
          <cell r="B5" t="str">
            <v>SFS</v>
          </cell>
          <cell r="C5" t="str">
            <v>BS WG 1.5OZ GR</v>
          </cell>
          <cell r="E5" t="str">
            <v>CHS MOZZ LMPS COMMO</v>
          </cell>
          <cell r="F5">
            <v>3.38</v>
          </cell>
          <cell r="G5">
            <v>1.7170000000000001</v>
          </cell>
          <cell r="H5">
            <v>5.8034600000000003</v>
          </cell>
        </row>
        <row r="6">
          <cell r="A6">
            <v>55221</v>
          </cell>
          <cell r="B6" t="str">
            <v>SFS</v>
          </cell>
          <cell r="C6" t="str">
            <v>BS WG 1.5OZ GR</v>
          </cell>
          <cell r="E6" t="str">
            <v>CHS MOZZ LMPS COMMO</v>
          </cell>
          <cell r="F6">
            <v>2.97</v>
          </cell>
          <cell r="G6">
            <v>1.7170000000000001</v>
          </cell>
          <cell r="H6">
            <v>5.0994900000000003</v>
          </cell>
        </row>
        <row r="7">
          <cell r="A7">
            <v>55222</v>
          </cell>
          <cell r="B7" t="str">
            <v>SFS</v>
          </cell>
          <cell r="C7" t="str">
            <v>BS WG GRLD CHS</v>
          </cell>
          <cell r="E7" t="str">
            <v>CHS MOZZ LMPS COMMO</v>
          </cell>
          <cell r="F7">
            <v>3.96</v>
          </cell>
          <cell r="G7">
            <v>1.7170000000000001</v>
          </cell>
          <cell r="H7">
            <v>6.7993200000000007</v>
          </cell>
        </row>
        <row r="8">
          <cell r="A8">
            <v>55224</v>
          </cell>
          <cell r="B8" t="str">
            <v>SFS</v>
          </cell>
          <cell r="C8" t="str">
            <v>BS WG GRLD CHS</v>
          </cell>
          <cell r="E8" t="str">
            <v>CHS MOZZ LMPS COMMO</v>
          </cell>
          <cell r="F8">
            <v>3</v>
          </cell>
          <cell r="G8">
            <v>1.7170000000000001</v>
          </cell>
          <cell r="H8">
            <v>5.1509999999999998</v>
          </cell>
        </row>
        <row r="9">
          <cell r="A9">
            <v>55225</v>
          </cell>
          <cell r="B9" t="str">
            <v>SFS</v>
          </cell>
          <cell r="C9" t="str">
            <v>TN WG GRLD CHS</v>
          </cell>
          <cell r="E9" t="str">
            <v>CHS MOZZ LMPS COMMO</v>
          </cell>
          <cell r="F9">
            <v>3</v>
          </cell>
          <cell r="G9">
            <v>1.7170000000000001</v>
          </cell>
          <cell r="H9">
            <v>5.1509999999999998</v>
          </cell>
        </row>
        <row r="10">
          <cell r="A10">
            <v>55226</v>
          </cell>
          <cell r="B10" t="str">
            <v>SFS</v>
          </cell>
          <cell r="C10" t="str">
            <v>BS 2.5 WG SAUS</v>
          </cell>
          <cell r="E10" t="str">
            <v>CHS MOZZ LMPS COMMO</v>
          </cell>
          <cell r="F10">
            <v>0.54</v>
          </cell>
          <cell r="G10">
            <v>1.7170000000000001</v>
          </cell>
          <cell r="H10">
            <v>0.92718000000000012</v>
          </cell>
        </row>
        <row r="11">
          <cell r="A11">
            <v>55227</v>
          </cell>
          <cell r="B11" t="str">
            <v>SFS</v>
          </cell>
          <cell r="C11" t="str">
            <v>BS 2.5 WG SAUS</v>
          </cell>
          <cell r="E11" t="str">
            <v>CHS MOZZ LMPS COMMO</v>
          </cell>
          <cell r="F11">
            <v>0.54</v>
          </cell>
          <cell r="G11">
            <v>1.7170000000000001</v>
          </cell>
          <cell r="H11">
            <v>0.92718000000000012</v>
          </cell>
        </row>
        <row r="12">
          <cell r="A12">
            <v>55229</v>
          </cell>
          <cell r="B12" t="str">
            <v>SFS</v>
          </cell>
          <cell r="C12" t="str">
            <v>BS 2.5" SW EGG</v>
          </cell>
          <cell r="E12" t="str">
            <v>CHS MOZZ LMPS COMMO</v>
          </cell>
          <cell r="F12">
            <v>0.95</v>
          </cell>
          <cell r="G12">
            <v>1.7170000000000001</v>
          </cell>
          <cell r="H12">
            <v>1.6311500000000001</v>
          </cell>
        </row>
        <row r="13">
          <cell r="A13">
            <v>55230</v>
          </cell>
          <cell r="B13" t="str">
            <v>SFS</v>
          </cell>
          <cell r="C13" t="str">
            <v>BS 2.5" SW EGG</v>
          </cell>
          <cell r="E13" t="str">
            <v>CHS MOZZ LMPS COMMO</v>
          </cell>
          <cell r="F13">
            <v>0.95</v>
          </cell>
          <cell r="G13">
            <v>1.7170000000000001</v>
          </cell>
          <cell r="H13">
            <v>1.6311500000000001</v>
          </cell>
        </row>
        <row r="14">
          <cell r="A14">
            <v>55231</v>
          </cell>
          <cell r="B14" t="str">
            <v>SFS</v>
          </cell>
          <cell r="C14" t="str">
            <v>BS 2.5" BBQ SL</v>
          </cell>
          <cell r="E14" t="str">
            <v>CHS MOZZ LMPS COMMO</v>
          </cell>
          <cell r="F14">
            <v>3.06</v>
          </cell>
          <cell r="G14">
            <v>1.7170000000000001</v>
          </cell>
          <cell r="H14">
            <v>5.2540200000000006</v>
          </cell>
        </row>
        <row r="15">
          <cell r="A15">
            <v>55232</v>
          </cell>
          <cell r="B15" t="str">
            <v>SFS</v>
          </cell>
          <cell r="C15" t="str">
            <v>BS 2.5" SW BKF</v>
          </cell>
          <cell r="E15" t="str">
            <v>CHS MOZZ LMPS COMMO</v>
          </cell>
          <cell r="F15">
            <v>1.89</v>
          </cell>
          <cell r="G15">
            <v>1.7170000000000001</v>
          </cell>
          <cell r="H15">
            <v>3.2451300000000001</v>
          </cell>
        </row>
        <row r="16">
          <cell r="A16">
            <v>61833</v>
          </cell>
          <cell r="B16" t="str">
            <v>OBS</v>
          </cell>
          <cell r="C16" t="str">
            <v>SFS GRILLED CH</v>
          </cell>
          <cell r="E16" t="str">
            <v>CHS MOZZ LMPS COMMO</v>
          </cell>
          <cell r="F16">
            <v>10</v>
          </cell>
          <cell r="G16">
            <v>1.7170000000000001</v>
          </cell>
          <cell r="H16">
            <v>17.170000000000002</v>
          </cell>
        </row>
        <row r="17">
          <cell r="A17">
            <v>61834</v>
          </cell>
          <cell r="B17" t="str">
            <v>OBS</v>
          </cell>
          <cell r="C17" t="str">
            <v>SFS CHS STUFFE</v>
          </cell>
          <cell r="E17" t="str">
            <v>CHS MOZZ LMPS COMMO</v>
          </cell>
          <cell r="F17">
            <v>6</v>
          </cell>
          <cell r="G17">
            <v>1.7170000000000001</v>
          </cell>
          <cell r="H17">
            <v>10.302</v>
          </cell>
        </row>
        <row r="18">
          <cell r="A18">
            <v>62009</v>
          </cell>
          <cell r="B18" t="str">
            <v>OBS</v>
          </cell>
          <cell r="C18" t="str">
            <v>SFS CG QUES WG</v>
          </cell>
          <cell r="E18" t="str">
            <v>CHS MOZZ LMPS COMMO</v>
          </cell>
          <cell r="F18">
            <v>6</v>
          </cell>
          <cell r="G18">
            <v>1.7170000000000001</v>
          </cell>
          <cell r="H18">
            <v>10.302</v>
          </cell>
        </row>
        <row r="19">
          <cell r="A19">
            <v>62023</v>
          </cell>
          <cell r="B19" t="str">
            <v>OBS</v>
          </cell>
          <cell r="C19" t="str">
            <v>SFS BF CHALUPA</v>
          </cell>
          <cell r="E19" t="str">
            <v>CHS MOZZ LMPS COMMO</v>
          </cell>
          <cell r="F19">
            <v>3.32</v>
          </cell>
          <cell r="G19">
            <v>1.7170000000000001</v>
          </cell>
          <cell r="H19">
            <v>5.7004400000000004</v>
          </cell>
        </row>
        <row r="20">
          <cell r="A20">
            <v>62024</v>
          </cell>
          <cell r="B20" t="str">
            <v>OBS</v>
          </cell>
          <cell r="C20" t="str">
            <v>SFS BF CHALUPA</v>
          </cell>
          <cell r="E20" t="str">
            <v>CHS MOZZ LMPS COMMO</v>
          </cell>
          <cell r="F20">
            <v>1.66</v>
          </cell>
          <cell r="G20">
            <v>1.7170000000000001</v>
          </cell>
          <cell r="H20">
            <v>2.8502200000000002</v>
          </cell>
        </row>
        <row r="21">
          <cell r="A21">
            <v>62050</v>
          </cell>
          <cell r="B21" t="str">
            <v>SFS</v>
          </cell>
          <cell r="C21" t="str">
            <v>TN BF FIESTADA</v>
          </cell>
          <cell r="E21" t="str">
            <v>CHS MOZZ LMPS COMMO</v>
          </cell>
          <cell r="F21">
            <v>2.1</v>
          </cell>
          <cell r="G21">
            <v>1.7170000000000001</v>
          </cell>
          <cell r="H21">
            <v>3.6057000000000001</v>
          </cell>
        </row>
        <row r="22">
          <cell r="A22">
            <v>62056</v>
          </cell>
          <cell r="B22" t="str">
            <v>OBS</v>
          </cell>
          <cell r="C22" t="str">
            <v>SFS CGRILL BAR</v>
          </cell>
          <cell r="E22" t="str">
            <v>CHS MOZZ LMPS COMMO</v>
          </cell>
          <cell r="F22">
            <v>3.56</v>
          </cell>
          <cell r="G22">
            <v>1.7170000000000001</v>
          </cell>
          <cell r="H22">
            <v>6.11252</v>
          </cell>
        </row>
        <row r="23">
          <cell r="A23">
            <v>62057</v>
          </cell>
          <cell r="B23" t="str">
            <v>OBS</v>
          </cell>
          <cell r="C23" t="str">
            <v>SFS CGRILL BAR</v>
          </cell>
          <cell r="E23" t="str">
            <v>CHS MOZZ LMPS COMMO</v>
          </cell>
          <cell r="F23">
            <v>3.56</v>
          </cell>
          <cell r="G23">
            <v>1.7170000000000001</v>
          </cell>
          <cell r="H23">
            <v>6.11252</v>
          </cell>
        </row>
        <row r="24">
          <cell r="A24">
            <v>62763</v>
          </cell>
          <cell r="B24" t="str">
            <v>SMP</v>
          </cell>
          <cell r="C24" t="str">
            <v>L SFS CG CRNCH</v>
          </cell>
          <cell r="E24" t="str">
            <v>CHS MOZZ LMPS COMMO</v>
          </cell>
          <cell r="F24">
            <v>2.7</v>
          </cell>
          <cell r="G24">
            <v>1.7170000000000001</v>
          </cell>
          <cell r="H24">
            <v>4.6359000000000004</v>
          </cell>
        </row>
        <row r="25">
          <cell r="A25">
            <v>62764</v>
          </cell>
          <cell r="B25" t="str">
            <v>SMP</v>
          </cell>
          <cell r="C25" t="str">
            <v>L SFS CG CRNCH</v>
          </cell>
          <cell r="E25" t="str">
            <v>CHS MOZZ LMPS COMMO</v>
          </cell>
          <cell r="F25">
            <v>3.76</v>
          </cell>
          <cell r="G25">
            <v>1.7170000000000001</v>
          </cell>
          <cell r="H25">
            <v>6.4559199999999999</v>
          </cell>
        </row>
        <row r="26">
          <cell r="A26">
            <v>63009</v>
          </cell>
          <cell r="B26" t="str">
            <v>SFS</v>
          </cell>
          <cell r="C26" t="str">
            <v>OC FB 6" CHS 9</v>
          </cell>
          <cell r="E26" t="str">
            <v>CHS MOZZ LMPS COMMO</v>
          </cell>
          <cell r="F26">
            <v>7.5</v>
          </cell>
          <cell r="G26">
            <v>1.7170000000000001</v>
          </cell>
          <cell r="H26">
            <v>12.877500000000001</v>
          </cell>
        </row>
        <row r="27">
          <cell r="A27">
            <v>63072</v>
          </cell>
          <cell r="B27" t="str">
            <v>OBS</v>
          </cell>
          <cell r="C27" t="str">
            <v>SFS TNY RAW CH</v>
          </cell>
          <cell r="E27" t="str">
            <v>CHS MOZZ LMPS COMMO</v>
          </cell>
          <cell r="F27">
            <v>6.03</v>
          </cell>
          <cell r="G27">
            <v>1.7170000000000001</v>
          </cell>
          <cell r="H27">
            <v>10.353510000000002</v>
          </cell>
        </row>
        <row r="28">
          <cell r="A28">
            <v>63088</v>
          </cell>
          <cell r="B28" t="str">
            <v>SFS</v>
          </cell>
          <cell r="C28" t="str">
            <v>TN 5" CHS 50/5</v>
          </cell>
          <cell r="E28" t="str">
            <v>CHS MOZZ LMPS COMMO</v>
          </cell>
          <cell r="F28">
            <v>2.34</v>
          </cell>
          <cell r="G28">
            <v>1.7170000000000001</v>
          </cell>
          <cell r="H28">
            <v>4.0177800000000001</v>
          </cell>
        </row>
        <row r="29">
          <cell r="A29">
            <v>63091</v>
          </cell>
          <cell r="B29" t="str">
            <v>OBS</v>
          </cell>
          <cell r="C29" t="str">
            <v>SFS TN 5" DELU</v>
          </cell>
          <cell r="E29" t="str">
            <v>CHS MOZZ LMPS COMMO</v>
          </cell>
          <cell r="F29">
            <v>1.97</v>
          </cell>
          <cell r="G29">
            <v>1.7170000000000001</v>
          </cell>
          <cell r="H29">
            <v>3.3824900000000002</v>
          </cell>
        </row>
        <row r="30">
          <cell r="A30">
            <v>63164</v>
          </cell>
          <cell r="B30" t="str">
            <v>SFS</v>
          </cell>
          <cell r="C30" t="str">
            <v>TN BKFT SAUS &amp;</v>
          </cell>
          <cell r="E30" t="str">
            <v>CHS MOZZ LMPS COMMO</v>
          </cell>
          <cell r="F30">
            <v>2.36</v>
          </cell>
          <cell r="G30">
            <v>1.7170000000000001</v>
          </cell>
          <cell r="H30">
            <v>4.0521200000000004</v>
          </cell>
        </row>
        <row r="31">
          <cell r="A31">
            <v>63196</v>
          </cell>
          <cell r="B31" t="str">
            <v>OBS</v>
          </cell>
          <cell r="C31" t="str">
            <v>SFS TNY 3.2X5</v>
          </cell>
          <cell r="E31" t="str">
            <v>CHS MOZZ LMPS COMMO</v>
          </cell>
          <cell r="F31">
            <v>12.5</v>
          </cell>
          <cell r="G31">
            <v>1.7170000000000001</v>
          </cell>
          <cell r="H31">
            <v>21.462500000000002</v>
          </cell>
        </row>
        <row r="32">
          <cell r="A32">
            <v>63266</v>
          </cell>
          <cell r="B32" t="str">
            <v>SFS</v>
          </cell>
          <cell r="C32" t="str">
            <v>TN 3.2X5 PEPP</v>
          </cell>
          <cell r="E32" t="str">
            <v>CHS MOZZ LMPS COMMO</v>
          </cell>
          <cell r="F32">
            <v>9.56</v>
          </cell>
          <cell r="G32">
            <v>1.7170000000000001</v>
          </cell>
          <cell r="H32">
            <v>16.414520000000003</v>
          </cell>
        </row>
        <row r="33">
          <cell r="A33">
            <v>63276</v>
          </cell>
          <cell r="B33" t="str">
            <v>OBS</v>
          </cell>
          <cell r="C33" t="str">
            <v>SFS TN 3.2X5 C</v>
          </cell>
          <cell r="E33" t="str">
            <v>CHS MOZZ LMPS COMMO</v>
          </cell>
          <cell r="F33">
            <v>3.75</v>
          </cell>
          <cell r="G33">
            <v>1.7170000000000001</v>
          </cell>
          <cell r="H33">
            <v>6.4387500000000006</v>
          </cell>
        </row>
        <row r="34">
          <cell r="A34">
            <v>63279</v>
          </cell>
          <cell r="B34" t="str">
            <v>OBS</v>
          </cell>
          <cell r="C34" t="str">
            <v>SFS TNY 3.2X5</v>
          </cell>
          <cell r="E34" t="str">
            <v>CHS MOZZ LMPS COMMO</v>
          </cell>
          <cell r="F34">
            <v>4.78</v>
          </cell>
          <cell r="G34">
            <v>1.7170000000000001</v>
          </cell>
          <cell r="H34">
            <v>8.2072600000000016</v>
          </cell>
        </row>
        <row r="35">
          <cell r="A35">
            <v>63287</v>
          </cell>
          <cell r="B35" t="str">
            <v>OBS</v>
          </cell>
          <cell r="C35" t="str">
            <v>SFS TNY 4X6 TH</v>
          </cell>
          <cell r="E35" t="str">
            <v>CHS MOZZ LMPS COMMO</v>
          </cell>
          <cell r="F35">
            <v>12</v>
          </cell>
          <cell r="G35">
            <v>1.7170000000000001</v>
          </cell>
          <cell r="H35">
            <v>20.603999999999999</v>
          </cell>
        </row>
        <row r="36">
          <cell r="A36">
            <v>63288</v>
          </cell>
          <cell r="B36" t="str">
            <v>OBS</v>
          </cell>
          <cell r="C36" t="str">
            <v>SFS TNY 4X6 CH</v>
          </cell>
          <cell r="E36" t="str">
            <v>CHS MOZZ LMPS COMMO</v>
          </cell>
          <cell r="F36">
            <v>12</v>
          </cell>
          <cell r="G36">
            <v>1.7170000000000001</v>
          </cell>
          <cell r="H36">
            <v>20.603999999999999</v>
          </cell>
        </row>
        <row r="37">
          <cell r="A37">
            <v>63291</v>
          </cell>
          <cell r="B37" t="str">
            <v>OBS</v>
          </cell>
          <cell r="C37" t="str">
            <v>SFS TNY 4X6 PE</v>
          </cell>
          <cell r="E37" t="str">
            <v>CHS MOZZ LMPS COMMO</v>
          </cell>
          <cell r="F37">
            <v>9.06</v>
          </cell>
          <cell r="G37">
            <v>1.7170000000000001</v>
          </cell>
          <cell r="H37">
            <v>15.556020000000002</v>
          </cell>
        </row>
        <row r="38">
          <cell r="A38">
            <v>63307</v>
          </cell>
          <cell r="B38" t="str">
            <v>OBS</v>
          </cell>
          <cell r="C38" t="str">
            <v>SFS TNY RAW CH</v>
          </cell>
          <cell r="E38" t="str">
            <v>CHS MOZZ LMPS COMMO</v>
          </cell>
          <cell r="F38">
            <v>12</v>
          </cell>
          <cell r="G38">
            <v>1.7170000000000001</v>
          </cell>
          <cell r="H38">
            <v>20.603999999999999</v>
          </cell>
        </row>
        <row r="39">
          <cell r="A39">
            <v>63320</v>
          </cell>
          <cell r="B39" t="str">
            <v>OBS</v>
          </cell>
          <cell r="C39" t="str">
            <v>SFS TNY RAW PE</v>
          </cell>
          <cell r="E39" t="str">
            <v>CHS MOZZ LMPS COMMO</v>
          </cell>
          <cell r="F39">
            <v>9.1199999999999992</v>
          </cell>
          <cell r="G39">
            <v>1.7170000000000001</v>
          </cell>
          <cell r="H39">
            <v>15.659039999999999</v>
          </cell>
        </row>
        <row r="40">
          <cell r="A40">
            <v>63343</v>
          </cell>
          <cell r="B40" t="str">
            <v>OBS</v>
          </cell>
          <cell r="C40" t="str">
            <v>SFS OC 4X6 CHS</v>
          </cell>
          <cell r="E40" t="str">
            <v>CHS MOZZ LMPS COMMO</v>
          </cell>
          <cell r="F40">
            <v>9</v>
          </cell>
          <cell r="G40">
            <v>1.7170000000000001</v>
          </cell>
          <cell r="H40">
            <v>15.453000000000001</v>
          </cell>
        </row>
        <row r="41">
          <cell r="A41">
            <v>63490</v>
          </cell>
          <cell r="B41" t="str">
            <v>OBS</v>
          </cell>
          <cell r="C41" t="str">
            <v>SFS TN 4X6 SAU</v>
          </cell>
          <cell r="E41" t="str">
            <v>CHS MOZZ LMPS COMMO</v>
          </cell>
          <cell r="F41">
            <v>2.52</v>
          </cell>
          <cell r="G41">
            <v>1.7170000000000001</v>
          </cell>
          <cell r="H41">
            <v>4.3268399999999998</v>
          </cell>
        </row>
        <row r="42">
          <cell r="A42">
            <v>63494</v>
          </cell>
          <cell r="B42" t="str">
            <v>SFS</v>
          </cell>
          <cell r="C42" t="str">
            <v>TN 4X6 PEPP 50</v>
          </cell>
          <cell r="E42" t="str">
            <v>CHS MOZZ LMPS COMMO</v>
          </cell>
          <cell r="F42">
            <v>2.0099999999999998</v>
          </cell>
          <cell r="G42">
            <v>1.7170000000000001</v>
          </cell>
          <cell r="H42">
            <v>3.4511699999999998</v>
          </cell>
        </row>
        <row r="43">
          <cell r="A43">
            <v>63495</v>
          </cell>
          <cell r="B43" t="str">
            <v>SFS</v>
          </cell>
          <cell r="C43" t="str">
            <v>TN 4X6 PEPP 10</v>
          </cell>
          <cell r="E43" t="str">
            <v>CHS MOZZ LMPS COMMO</v>
          </cell>
          <cell r="F43">
            <v>5.88</v>
          </cell>
          <cell r="G43">
            <v>1.7170000000000001</v>
          </cell>
          <cell r="H43">
            <v>10.09596</v>
          </cell>
        </row>
        <row r="44">
          <cell r="A44">
            <v>63496</v>
          </cell>
          <cell r="B44" t="str">
            <v>SFS</v>
          </cell>
          <cell r="C44" t="str">
            <v>TN 4X6 CHS 100</v>
          </cell>
          <cell r="E44" t="str">
            <v>CHS MOZZ LMPS COMMO</v>
          </cell>
          <cell r="F44">
            <v>6.12</v>
          </cell>
          <cell r="G44">
            <v>1.7170000000000001</v>
          </cell>
          <cell r="H44">
            <v>10.508040000000001</v>
          </cell>
        </row>
        <row r="45">
          <cell r="A45">
            <v>63500</v>
          </cell>
          <cell r="B45" t="str">
            <v>SFS</v>
          </cell>
          <cell r="C45" t="str">
            <v>TN RAW CHS 100</v>
          </cell>
          <cell r="E45" t="str">
            <v>CHS MOZZ LMPS COMMO</v>
          </cell>
          <cell r="F45">
            <v>9</v>
          </cell>
          <cell r="G45">
            <v>1.7170000000000001</v>
          </cell>
          <cell r="H45">
            <v>15.453000000000001</v>
          </cell>
        </row>
        <row r="46">
          <cell r="A46">
            <v>63501</v>
          </cell>
          <cell r="B46" t="str">
            <v>SFS</v>
          </cell>
          <cell r="C46" t="str">
            <v>TN 4X6 THK CRS</v>
          </cell>
          <cell r="E46" t="str">
            <v>CHS MOZZ LMPS COMMO</v>
          </cell>
          <cell r="F46">
            <v>9</v>
          </cell>
          <cell r="G46">
            <v>1.7170000000000001</v>
          </cell>
          <cell r="H46">
            <v>15.453000000000001</v>
          </cell>
        </row>
        <row r="47">
          <cell r="A47">
            <v>63508</v>
          </cell>
          <cell r="B47" t="str">
            <v>OBS</v>
          </cell>
          <cell r="C47" t="str">
            <v>SFS TNY 4X6 CH</v>
          </cell>
          <cell r="E47" t="str">
            <v>CHS MOZZ LMPS COMMO</v>
          </cell>
          <cell r="F47">
            <v>6.03</v>
          </cell>
          <cell r="G47">
            <v>1.7170000000000001</v>
          </cell>
          <cell r="H47">
            <v>10.353510000000002</v>
          </cell>
        </row>
        <row r="48">
          <cell r="A48">
            <v>63510</v>
          </cell>
          <cell r="B48" t="str">
            <v>OBS</v>
          </cell>
          <cell r="C48" t="str">
            <v>SFS TN 4X6 THK</v>
          </cell>
          <cell r="E48" t="str">
            <v>CHS MOZZ LMPS COMMO</v>
          </cell>
          <cell r="F48">
            <v>12</v>
          </cell>
          <cell r="G48">
            <v>1.7170000000000001</v>
          </cell>
          <cell r="H48">
            <v>20.603999999999999</v>
          </cell>
        </row>
        <row r="49">
          <cell r="A49">
            <v>63511</v>
          </cell>
          <cell r="B49" t="str">
            <v>SFS</v>
          </cell>
          <cell r="C49" t="str">
            <v>TN 4X6 THK CRS</v>
          </cell>
          <cell r="E49" t="str">
            <v>CHS MOZZ LMPS COMMO</v>
          </cell>
          <cell r="F49">
            <v>8.82</v>
          </cell>
          <cell r="G49">
            <v>1.7170000000000001</v>
          </cell>
          <cell r="H49">
            <v>15.143940000000001</v>
          </cell>
        </row>
        <row r="50">
          <cell r="A50">
            <v>63512</v>
          </cell>
          <cell r="B50" t="str">
            <v>OBS</v>
          </cell>
          <cell r="C50" t="str">
            <v>SFS TNY 5" SAU</v>
          </cell>
          <cell r="E50" t="str">
            <v>CHS MOZZ LMPS COMMO</v>
          </cell>
          <cell r="F50">
            <v>2.25</v>
          </cell>
          <cell r="G50">
            <v>1.7170000000000001</v>
          </cell>
          <cell r="H50">
            <v>3.8632500000000003</v>
          </cell>
        </row>
        <row r="51">
          <cell r="A51">
            <v>63516</v>
          </cell>
          <cell r="B51" t="str">
            <v>OBS</v>
          </cell>
          <cell r="C51" t="str">
            <v>SFS TNY THICK</v>
          </cell>
          <cell r="E51" t="str">
            <v>CHS MOZZ LMPS COMMO</v>
          </cell>
          <cell r="F51">
            <v>6</v>
          </cell>
          <cell r="G51">
            <v>1.7170000000000001</v>
          </cell>
          <cell r="H51">
            <v>10.302</v>
          </cell>
        </row>
        <row r="52">
          <cell r="A52">
            <v>63519</v>
          </cell>
          <cell r="B52" t="str">
            <v>SFS</v>
          </cell>
          <cell r="C52" t="str">
            <v>TN 5" CHS</v>
          </cell>
          <cell r="E52" t="str">
            <v>CHS MOZZ LMPS COMMO</v>
          </cell>
          <cell r="F52">
            <v>3.78</v>
          </cell>
          <cell r="G52">
            <v>1.7170000000000001</v>
          </cell>
          <cell r="H52">
            <v>6.4902600000000001</v>
          </cell>
        </row>
        <row r="53">
          <cell r="A53">
            <v>63520</v>
          </cell>
          <cell r="B53" t="str">
            <v>SFS</v>
          </cell>
          <cell r="C53" t="str">
            <v>TN 5" PEPP</v>
          </cell>
          <cell r="E53" t="str">
            <v>CHS MOZZ LMPS COMMO</v>
          </cell>
          <cell r="F53">
            <v>0.36</v>
          </cell>
          <cell r="G53">
            <v>1.7170000000000001</v>
          </cell>
          <cell r="H53">
            <v>0.61812</v>
          </cell>
        </row>
        <row r="54">
          <cell r="A54">
            <v>63564</v>
          </cell>
          <cell r="B54" t="str">
            <v>SFS</v>
          </cell>
          <cell r="C54" t="str">
            <v>TN BKFT BAC SC</v>
          </cell>
          <cell r="E54" t="str">
            <v>CHS MOZZ LMPS COMMO</v>
          </cell>
          <cell r="F54">
            <v>5.2</v>
          </cell>
          <cell r="G54">
            <v>1.7170000000000001</v>
          </cell>
          <cell r="H54">
            <v>8.9283999999999999</v>
          </cell>
        </row>
        <row r="55">
          <cell r="A55">
            <v>63570</v>
          </cell>
          <cell r="B55" t="str">
            <v>OBS</v>
          </cell>
          <cell r="C55" t="str">
            <v>SFS TN 4X6 SAU</v>
          </cell>
          <cell r="E55" t="str">
            <v>CHS MOZZ LMPS COMMO</v>
          </cell>
          <cell r="F55">
            <v>6.36</v>
          </cell>
          <cell r="G55">
            <v>1.7170000000000001</v>
          </cell>
          <cell r="H55">
            <v>10.920120000000001</v>
          </cell>
        </row>
        <row r="56">
          <cell r="A56">
            <v>63572</v>
          </cell>
          <cell r="B56" t="str">
            <v>SFS</v>
          </cell>
          <cell r="C56" t="str">
            <v>TN 4X6 CHS 100</v>
          </cell>
          <cell r="E56" t="str">
            <v>CHS MOZZ LMPS COMMO</v>
          </cell>
          <cell r="F56">
            <v>8.2799999999999994</v>
          </cell>
          <cell r="G56">
            <v>1.7170000000000001</v>
          </cell>
          <cell r="H56">
            <v>14.216759999999999</v>
          </cell>
        </row>
        <row r="57">
          <cell r="A57">
            <v>63579</v>
          </cell>
          <cell r="B57" t="str">
            <v>OBS</v>
          </cell>
          <cell r="C57" t="str">
            <v>SFS TNY 5" DEL</v>
          </cell>
          <cell r="E57" t="str">
            <v>CHS MOZZ LMPS COMMO</v>
          </cell>
          <cell r="F57">
            <v>1.97</v>
          </cell>
          <cell r="G57">
            <v>1.7170000000000001</v>
          </cell>
          <cell r="H57">
            <v>3.3824900000000002</v>
          </cell>
        </row>
        <row r="58">
          <cell r="A58">
            <v>63582</v>
          </cell>
          <cell r="B58" t="str">
            <v>SFS</v>
          </cell>
          <cell r="C58" t="str">
            <v>TN 6.5" PREMIO</v>
          </cell>
          <cell r="E58" t="str">
            <v>CHS MOZZ LMPS COMMO</v>
          </cell>
          <cell r="F58">
            <v>2.85</v>
          </cell>
          <cell r="G58">
            <v>1.7170000000000001</v>
          </cell>
          <cell r="H58">
            <v>4.8934500000000005</v>
          </cell>
        </row>
        <row r="59">
          <cell r="A59">
            <v>63584</v>
          </cell>
          <cell r="B59" t="str">
            <v>SFS</v>
          </cell>
          <cell r="C59" t="str">
            <v>TN 6.5" PREMIO</v>
          </cell>
          <cell r="E59" t="str">
            <v>CHS MOZZ LMPS COMMO</v>
          </cell>
          <cell r="F59">
            <v>1.1599999999999999</v>
          </cell>
          <cell r="G59">
            <v>1.7170000000000001</v>
          </cell>
          <cell r="H59">
            <v>1.9917199999999999</v>
          </cell>
        </row>
        <row r="60">
          <cell r="A60">
            <v>63593</v>
          </cell>
          <cell r="B60" t="str">
            <v>OBS</v>
          </cell>
          <cell r="C60" t="str">
            <v>SFS TNY 4X6 TK</v>
          </cell>
          <cell r="E60" t="str">
            <v>CHS MOZZ LMPS COMMO</v>
          </cell>
          <cell r="F60">
            <v>3.36</v>
          </cell>
          <cell r="G60">
            <v>1.7170000000000001</v>
          </cell>
          <cell r="H60">
            <v>5.76912</v>
          </cell>
        </row>
        <row r="61">
          <cell r="A61">
            <v>63615</v>
          </cell>
          <cell r="B61" t="str">
            <v>OBS</v>
          </cell>
          <cell r="C61" t="str">
            <v>SFS TNY 4X6 SA</v>
          </cell>
          <cell r="E61" t="str">
            <v>CHS MOZZ LMPS COMMO</v>
          </cell>
          <cell r="F61">
            <v>3.48</v>
          </cell>
          <cell r="G61">
            <v>1.7170000000000001</v>
          </cell>
          <cell r="H61">
            <v>5.9751600000000007</v>
          </cell>
        </row>
        <row r="62">
          <cell r="A62">
            <v>63616</v>
          </cell>
          <cell r="B62" t="str">
            <v>OBS</v>
          </cell>
          <cell r="C62" t="str">
            <v>SFS TNY 4X6 PE</v>
          </cell>
          <cell r="E62" t="str">
            <v>CHS MOZZ LMPS COMMO</v>
          </cell>
          <cell r="F62">
            <v>4.6500000000000004</v>
          </cell>
          <cell r="G62">
            <v>1.7170000000000001</v>
          </cell>
          <cell r="H62">
            <v>7.9840500000000008</v>
          </cell>
        </row>
        <row r="63">
          <cell r="A63">
            <v>63617</v>
          </cell>
          <cell r="B63" t="str">
            <v>OBS</v>
          </cell>
          <cell r="C63" t="str">
            <v>SFS TNY 4X6 BF</v>
          </cell>
          <cell r="E63" t="str">
            <v>CHS MOZZ LMPS COMMO</v>
          </cell>
          <cell r="F63">
            <v>3.48</v>
          </cell>
          <cell r="G63">
            <v>1.7170000000000001</v>
          </cell>
          <cell r="H63">
            <v>5.9751600000000007</v>
          </cell>
        </row>
        <row r="64">
          <cell r="A64">
            <v>63618</v>
          </cell>
          <cell r="B64" t="str">
            <v>OBS</v>
          </cell>
          <cell r="C64" t="str">
            <v>SFS TNY RAW PE</v>
          </cell>
          <cell r="E64" t="str">
            <v>CHS MOZZ LMPS COMMO</v>
          </cell>
          <cell r="F64">
            <v>4.53</v>
          </cell>
          <cell r="G64">
            <v>1.7170000000000001</v>
          </cell>
          <cell r="H64">
            <v>7.778010000000001</v>
          </cell>
        </row>
        <row r="65">
          <cell r="A65">
            <v>63624</v>
          </cell>
          <cell r="B65" t="str">
            <v>SFS</v>
          </cell>
          <cell r="C65" t="str">
            <v>TN RAW PEPP 10</v>
          </cell>
          <cell r="E65" t="str">
            <v>CHS MOZZ LMPS COMMO</v>
          </cell>
          <cell r="F65">
            <v>5.94</v>
          </cell>
          <cell r="G65">
            <v>1.7170000000000001</v>
          </cell>
          <cell r="H65">
            <v>10.198980000000001</v>
          </cell>
        </row>
        <row r="66">
          <cell r="A66">
            <v>63669</v>
          </cell>
          <cell r="B66" t="str">
            <v>OBS</v>
          </cell>
          <cell r="C66" t="str">
            <v>SFS CGRILL FIE</v>
          </cell>
          <cell r="E66" t="str">
            <v>CHS MOZZ LMPS COMMO</v>
          </cell>
          <cell r="F66">
            <v>3.54</v>
          </cell>
          <cell r="G66">
            <v>1.7170000000000001</v>
          </cell>
          <cell r="H66">
            <v>6.0781800000000006</v>
          </cell>
        </row>
        <row r="67">
          <cell r="A67">
            <v>63743</v>
          </cell>
          <cell r="B67" t="str">
            <v>SFS</v>
          </cell>
          <cell r="C67" t="str">
            <v>TN 4X6 THK CRS</v>
          </cell>
          <cell r="E67" t="str">
            <v>CHS MOZZ LMPS COMMO</v>
          </cell>
          <cell r="F67">
            <v>4.5</v>
          </cell>
          <cell r="G67">
            <v>1.7170000000000001</v>
          </cell>
          <cell r="H67">
            <v>7.7265000000000006</v>
          </cell>
        </row>
        <row r="68">
          <cell r="A68">
            <v>63748</v>
          </cell>
          <cell r="B68" t="str">
            <v>SFS</v>
          </cell>
          <cell r="C68" t="str">
            <v>TN 4X6 THK CRS</v>
          </cell>
          <cell r="E68" t="str">
            <v>CHS MOZZ LMPS COMMO</v>
          </cell>
          <cell r="F68">
            <v>3.9</v>
          </cell>
          <cell r="G68">
            <v>1.7170000000000001</v>
          </cell>
          <cell r="H68">
            <v>6.6962999999999999</v>
          </cell>
        </row>
        <row r="69">
          <cell r="A69">
            <v>63835</v>
          </cell>
          <cell r="B69" t="str">
            <v>SFS</v>
          </cell>
          <cell r="C69" t="str">
            <v>TN RAW SAUS 50</v>
          </cell>
          <cell r="E69" t="str">
            <v>CHS MOZZ LMPS COMMO</v>
          </cell>
          <cell r="F69">
            <v>3.3</v>
          </cell>
          <cell r="G69">
            <v>1.7170000000000001</v>
          </cell>
          <cell r="H69">
            <v>5.6661000000000001</v>
          </cell>
        </row>
        <row r="70">
          <cell r="A70">
            <v>63839</v>
          </cell>
          <cell r="B70" t="str">
            <v>OBS</v>
          </cell>
          <cell r="C70" t="str">
            <v>SFS TNY BRCH C</v>
          </cell>
          <cell r="E70" t="str">
            <v>CHS MOZZ LMPS COMMO</v>
          </cell>
          <cell r="F70">
            <v>4.5229999999999997</v>
          </cell>
          <cell r="G70">
            <v>1.7170000000000001</v>
          </cell>
          <cell r="H70">
            <v>7.7659909999999996</v>
          </cell>
        </row>
        <row r="71">
          <cell r="A71">
            <v>63843</v>
          </cell>
          <cell r="B71" t="str">
            <v>OBS</v>
          </cell>
          <cell r="C71" t="str">
            <v>SFS TNY BRCH C</v>
          </cell>
          <cell r="E71" t="str">
            <v>CHS MOZZ LMPS COMMO</v>
          </cell>
          <cell r="F71">
            <v>4.5229999999999997</v>
          </cell>
          <cell r="G71">
            <v>1.7170000000000001</v>
          </cell>
          <cell r="H71">
            <v>7.7659909999999996</v>
          </cell>
        </row>
        <row r="72">
          <cell r="A72">
            <v>63879</v>
          </cell>
          <cell r="B72" t="str">
            <v>OBS</v>
          </cell>
          <cell r="C72" t="str">
            <v>SFS TNY BRCH P</v>
          </cell>
          <cell r="E72" t="str">
            <v>CHS MOZZ LMPS COMMO</v>
          </cell>
          <cell r="F72">
            <v>3.173</v>
          </cell>
          <cell r="G72">
            <v>1.7170000000000001</v>
          </cell>
          <cell r="H72">
            <v>5.4480409999999999</v>
          </cell>
        </row>
        <row r="73">
          <cell r="A73">
            <v>63880</v>
          </cell>
          <cell r="B73" t="str">
            <v>OBS</v>
          </cell>
          <cell r="C73" t="str">
            <v>SFS TNY BRCH P</v>
          </cell>
          <cell r="E73" t="str">
            <v>CHS MOZZ LMPS COMMO</v>
          </cell>
          <cell r="F73">
            <v>3.173</v>
          </cell>
          <cell r="G73">
            <v>1.7170000000000001</v>
          </cell>
          <cell r="H73">
            <v>5.4480409999999999</v>
          </cell>
        </row>
        <row r="74">
          <cell r="A74">
            <v>63904</v>
          </cell>
          <cell r="B74" t="str">
            <v>SFS</v>
          </cell>
          <cell r="C74" t="str">
            <v>TN BKFT SAUS P</v>
          </cell>
          <cell r="E74" t="str">
            <v>CHS MOZZ LMPS COMMO</v>
          </cell>
          <cell r="F74">
            <v>2.56</v>
          </cell>
          <cell r="G74">
            <v>1.7170000000000001</v>
          </cell>
          <cell r="H74">
            <v>4.3955200000000003</v>
          </cell>
        </row>
        <row r="75">
          <cell r="A75">
            <v>63912</v>
          </cell>
          <cell r="B75" t="str">
            <v>SFS</v>
          </cell>
          <cell r="C75" t="str">
            <v>TN BKFT WG SAU</v>
          </cell>
          <cell r="E75" t="str">
            <v>CHS MOZZ LMPS COMMO</v>
          </cell>
          <cell r="F75">
            <v>2.56</v>
          </cell>
          <cell r="G75">
            <v>1.7170000000000001</v>
          </cell>
          <cell r="H75">
            <v>4.3955200000000003</v>
          </cell>
        </row>
        <row r="76">
          <cell r="A76">
            <v>63970</v>
          </cell>
          <cell r="B76" t="str">
            <v>OBS</v>
          </cell>
          <cell r="C76" t="str">
            <v>SFS RB 15" BTR</v>
          </cell>
          <cell r="E76" t="str">
            <v>CHS MOZZ LMPS COMMO</v>
          </cell>
          <cell r="F76">
            <v>6.28</v>
          </cell>
          <cell r="G76">
            <v>1.7170000000000001</v>
          </cell>
          <cell r="H76">
            <v>10.782760000000001</v>
          </cell>
        </row>
        <row r="77">
          <cell r="A77">
            <v>63996</v>
          </cell>
          <cell r="B77" t="str">
            <v>OBS</v>
          </cell>
          <cell r="C77" t="str">
            <v>TFS-IQB 3.2X5</v>
          </cell>
          <cell r="E77" t="str">
            <v>CHS MOZZ LMPS COMMO</v>
          </cell>
          <cell r="F77">
            <v>4.0949999999999998</v>
          </cell>
          <cell r="G77">
            <v>1.7170000000000001</v>
          </cell>
          <cell r="H77">
            <v>7.0311149999999998</v>
          </cell>
        </row>
        <row r="78">
          <cell r="A78">
            <v>63999</v>
          </cell>
          <cell r="B78" t="str">
            <v>OBS</v>
          </cell>
          <cell r="C78" t="str">
            <v>SFS TN 3.2X5 C</v>
          </cell>
          <cell r="E78" t="str">
            <v>CHS MOZZ LMPS COMMO</v>
          </cell>
          <cell r="F78">
            <v>6.25</v>
          </cell>
          <cell r="G78">
            <v>1.7170000000000001</v>
          </cell>
          <cell r="H78">
            <v>10.731250000000001</v>
          </cell>
        </row>
        <row r="79">
          <cell r="A79">
            <v>66230</v>
          </cell>
          <cell r="B79" t="str">
            <v>SFS</v>
          </cell>
          <cell r="C79" t="str">
            <v>TR BGL 4.5" WG</v>
          </cell>
          <cell r="E79" t="str">
            <v>CHS MOZZ LMPS COMMO</v>
          </cell>
          <cell r="F79">
            <v>7.88</v>
          </cell>
          <cell r="G79">
            <v>1.7170000000000001</v>
          </cell>
          <cell r="H79">
            <v>13.529960000000001</v>
          </cell>
        </row>
        <row r="80">
          <cell r="A80">
            <v>66231</v>
          </cell>
          <cell r="B80" t="str">
            <v>SFS</v>
          </cell>
          <cell r="C80" t="str">
            <v>TR BGL 4.5" WG</v>
          </cell>
          <cell r="E80" t="str">
            <v>CHS MOZZ LMPS COMMO</v>
          </cell>
          <cell r="F80">
            <v>7.88</v>
          </cell>
          <cell r="G80">
            <v>1.7170000000000001</v>
          </cell>
          <cell r="H80">
            <v>13.529960000000001</v>
          </cell>
        </row>
        <row r="81">
          <cell r="A81">
            <v>66232</v>
          </cell>
          <cell r="B81" t="str">
            <v>SFS</v>
          </cell>
          <cell r="C81" t="str">
            <v>TR BGL 4.5" WG</v>
          </cell>
          <cell r="E81" t="str">
            <v>CHS MOZZ LMPS COMMO</v>
          </cell>
          <cell r="F81">
            <v>6.56</v>
          </cell>
          <cell r="G81">
            <v>1.7170000000000001</v>
          </cell>
          <cell r="H81">
            <v>11.26352</v>
          </cell>
        </row>
        <row r="82">
          <cell r="A82">
            <v>66233</v>
          </cell>
          <cell r="B82" t="str">
            <v>SFS</v>
          </cell>
          <cell r="C82" t="str">
            <v>TR BGL 4.5" WG</v>
          </cell>
          <cell r="E82" t="str">
            <v>CHS MOZZ LMPS COMMO</v>
          </cell>
          <cell r="F82">
            <v>6.56</v>
          </cell>
          <cell r="G82">
            <v>1.7170000000000001</v>
          </cell>
          <cell r="H82">
            <v>11.26352</v>
          </cell>
        </row>
        <row r="83">
          <cell r="A83">
            <v>66234</v>
          </cell>
          <cell r="B83" t="str">
            <v>SFS</v>
          </cell>
          <cell r="C83" t="str">
            <v>TR 6" FB WG CH</v>
          </cell>
          <cell r="E83" t="str">
            <v>CHS MOZZ LMPS COMMO</v>
          </cell>
          <cell r="F83">
            <v>5.63</v>
          </cell>
          <cell r="G83">
            <v>1.7170000000000001</v>
          </cell>
          <cell r="H83">
            <v>9.6667100000000001</v>
          </cell>
        </row>
        <row r="84">
          <cell r="A84">
            <v>66235</v>
          </cell>
          <cell r="B84" t="str">
            <v>SFS</v>
          </cell>
          <cell r="C84" t="str">
            <v>TR 6" FB WG CH</v>
          </cell>
          <cell r="E84" t="str">
            <v>CHS MOZZ LMPS COMMO</v>
          </cell>
          <cell r="F84">
            <v>5.63</v>
          </cell>
          <cell r="G84">
            <v>1.7170000000000001</v>
          </cell>
          <cell r="H84">
            <v>9.6667100000000001</v>
          </cell>
        </row>
        <row r="85">
          <cell r="A85">
            <v>66236</v>
          </cell>
          <cell r="B85" t="str">
            <v>SFS</v>
          </cell>
          <cell r="C85" t="str">
            <v>TR 6" FB WG PE</v>
          </cell>
          <cell r="E85" t="str">
            <v>CHS MOZZ LMPS COMMO</v>
          </cell>
          <cell r="F85">
            <v>4.6900000000000004</v>
          </cell>
          <cell r="G85">
            <v>1.7170000000000001</v>
          </cell>
          <cell r="H85">
            <v>8.0527300000000004</v>
          </cell>
        </row>
        <row r="86">
          <cell r="A86">
            <v>66237</v>
          </cell>
          <cell r="B86" t="str">
            <v>SFS</v>
          </cell>
          <cell r="C86" t="str">
            <v>TR 6" FB WG PE</v>
          </cell>
          <cell r="E86" t="str">
            <v>CHS MOZZ LMPS COMMO</v>
          </cell>
          <cell r="F86">
            <v>4.6900000000000004</v>
          </cell>
          <cell r="G86">
            <v>1.7170000000000001</v>
          </cell>
          <cell r="H86">
            <v>8.0527300000000004</v>
          </cell>
        </row>
        <row r="87">
          <cell r="A87">
            <v>66238</v>
          </cell>
          <cell r="B87" t="str">
            <v>SFS</v>
          </cell>
          <cell r="C87" t="str">
            <v>TR 4X6 WG CHS</v>
          </cell>
          <cell r="E87" t="str">
            <v>CHS MOZZ LMPS COMMO</v>
          </cell>
          <cell r="F87">
            <v>9</v>
          </cell>
          <cell r="G87">
            <v>1.7170000000000001</v>
          </cell>
          <cell r="H87">
            <v>15.453000000000001</v>
          </cell>
        </row>
        <row r="88">
          <cell r="A88">
            <v>66239</v>
          </cell>
          <cell r="B88" t="str">
            <v>SFS</v>
          </cell>
          <cell r="C88" t="str">
            <v>TR 4X6 WG CHS</v>
          </cell>
          <cell r="E88" t="str">
            <v>CHS MOZZ LMPS COMMO</v>
          </cell>
          <cell r="F88">
            <v>9</v>
          </cell>
          <cell r="G88">
            <v>1.7170000000000001</v>
          </cell>
          <cell r="H88">
            <v>15.453000000000001</v>
          </cell>
        </row>
        <row r="89">
          <cell r="A89">
            <v>66240</v>
          </cell>
          <cell r="B89" t="str">
            <v>SFS</v>
          </cell>
          <cell r="C89" t="str">
            <v>TR 8" FB WG GA</v>
          </cell>
          <cell r="E89" t="str">
            <v>CHS MOZZ LMPS COMMO</v>
          </cell>
          <cell r="F89">
            <v>4.5</v>
          </cell>
          <cell r="G89">
            <v>1.7170000000000001</v>
          </cell>
          <cell r="H89">
            <v>7.7265000000000006</v>
          </cell>
        </row>
        <row r="90">
          <cell r="A90">
            <v>66241</v>
          </cell>
          <cell r="B90" t="str">
            <v>SFS</v>
          </cell>
          <cell r="C90" t="str">
            <v>TR 8" FB WG GA</v>
          </cell>
          <cell r="E90" t="str">
            <v>CHS MOZZ LMPS COMMO</v>
          </cell>
          <cell r="F90">
            <v>4.5</v>
          </cell>
          <cell r="G90">
            <v>1.7170000000000001</v>
          </cell>
          <cell r="H90">
            <v>7.7265000000000006</v>
          </cell>
        </row>
        <row r="91">
          <cell r="A91">
            <v>66254</v>
          </cell>
          <cell r="B91" t="str">
            <v>SFS</v>
          </cell>
          <cell r="C91" t="str">
            <v>TR 6" FB WG GA</v>
          </cell>
          <cell r="E91" t="str">
            <v>CHS MOZZ LMPS COMMO</v>
          </cell>
          <cell r="F91">
            <v>5.63</v>
          </cell>
          <cell r="G91">
            <v>1.7170000000000001</v>
          </cell>
          <cell r="H91">
            <v>9.6667100000000001</v>
          </cell>
        </row>
        <row r="92">
          <cell r="A92">
            <v>66255</v>
          </cell>
          <cell r="B92" t="str">
            <v>SFS</v>
          </cell>
          <cell r="C92" t="str">
            <v>TR WG GAR CHS</v>
          </cell>
          <cell r="E92" t="str">
            <v>CHS MOZZ LMPS COMMO</v>
          </cell>
          <cell r="F92">
            <v>5.63</v>
          </cell>
          <cell r="G92">
            <v>1.7170000000000001</v>
          </cell>
          <cell r="H92">
            <v>9.6667100000000001</v>
          </cell>
        </row>
        <row r="93">
          <cell r="A93">
            <v>66256</v>
          </cell>
          <cell r="B93" t="str">
            <v>SFS</v>
          </cell>
          <cell r="C93" t="str">
            <v>TR WG GAR CHS</v>
          </cell>
          <cell r="E93" t="str">
            <v>CHS MOZZ LMPS COMMO</v>
          </cell>
          <cell r="F93">
            <v>7.5</v>
          </cell>
          <cell r="G93">
            <v>1.7170000000000001</v>
          </cell>
          <cell r="H93">
            <v>12.877500000000001</v>
          </cell>
        </row>
        <row r="94">
          <cell r="A94">
            <v>68503</v>
          </cell>
          <cell r="B94" t="str">
            <v>SFS</v>
          </cell>
          <cell r="C94" t="str">
            <v>TN FLTBRD 3X8</v>
          </cell>
          <cell r="E94" t="str">
            <v>CHS MOZZ LMPS COMMO</v>
          </cell>
          <cell r="F94">
            <v>12</v>
          </cell>
          <cell r="G94">
            <v>1.7170000000000001</v>
          </cell>
          <cell r="H94">
            <v>20.603999999999999</v>
          </cell>
        </row>
        <row r="95">
          <cell r="A95">
            <v>68504</v>
          </cell>
          <cell r="B95" t="str">
            <v>SFS</v>
          </cell>
          <cell r="C95" t="str">
            <v>TN FLTBRD 3X8</v>
          </cell>
          <cell r="E95" t="str">
            <v>CHS MOZZ LMPS COMMO</v>
          </cell>
          <cell r="F95">
            <v>10.5</v>
          </cell>
          <cell r="G95">
            <v>1.7170000000000001</v>
          </cell>
          <cell r="H95">
            <v>18.028500000000001</v>
          </cell>
        </row>
        <row r="96">
          <cell r="A96">
            <v>68505</v>
          </cell>
          <cell r="B96" t="str">
            <v>SFS</v>
          </cell>
          <cell r="C96" t="str">
            <v>TN BGL SAUS &amp;</v>
          </cell>
          <cell r="E96" t="str">
            <v>CHS MOZZ LMPS COMMO</v>
          </cell>
          <cell r="F96">
            <v>1.98</v>
          </cell>
          <cell r="G96">
            <v>1.7170000000000001</v>
          </cell>
          <cell r="H96">
            <v>3.3996600000000003</v>
          </cell>
        </row>
        <row r="97">
          <cell r="A97">
            <v>68509</v>
          </cell>
          <cell r="B97" t="str">
            <v>SFS</v>
          </cell>
          <cell r="C97" t="str">
            <v>TN BKFT SAUS P</v>
          </cell>
          <cell r="E97" t="str">
            <v>CHS MOZZ LMPS COMMO</v>
          </cell>
          <cell r="F97">
            <v>2.56</v>
          </cell>
          <cell r="G97">
            <v>1.7170000000000001</v>
          </cell>
          <cell r="H97">
            <v>4.3955200000000003</v>
          </cell>
        </row>
        <row r="98">
          <cell r="A98">
            <v>68510</v>
          </cell>
          <cell r="B98" t="str">
            <v>SFS</v>
          </cell>
          <cell r="C98" t="str">
            <v>TN BKFT SAUS &amp;</v>
          </cell>
          <cell r="E98" t="str">
            <v>CHS MOZZ LMPS COMMO</v>
          </cell>
          <cell r="F98">
            <v>2.35</v>
          </cell>
          <cell r="G98">
            <v>1.7170000000000001</v>
          </cell>
          <cell r="H98">
            <v>4.0349500000000003</v>
          </cell>
        </row>
        <row r="99">
          <cell r="A99">
            <v>68516</v>
          </cell>
          <cell r="B99" t="str">
            <v>SFS</v>
          </cell>
          <cell r="C99" t="str">
            <v>TN WG FIESTADA</v>
          </cell>
          <cell r="E99" t="str">
            <v>CHS MOZZ LMPS COMMO</v>
          </cell>
          <cell r="F99">
            <v>4.5599999999999996</v>
          </cell>
          <cell r="G99">
            <v>1.7170000000000001</v>
          </cell>
          <cell r="H99">
            <v>7.8295199999999996</v>
          </cell>
        </row>
        <row r="100">
          <cell r="A100">
            <v>68519</v>
          </cell>
          <cell r="B100" t="str">
            <v>OBS</v>
          </cell>
          <cell r="C100" t="str">
            <v>SFS TONY'S ULT</v>
          </cell>
          <cell r="E100" t="str">
            <v>CHS MOZZ LMPS COMMO</v>
          </cell>
          <cell r="F100">
            <v>12</v>
          </cell>
          <cell r="G100">
            <v>1.7170000000000001</v>
          </cell>
          <cell r="H100">
            <v>20.603999999999999</v>
          </cell>
        </row>
        <row r="101">
          <cell r="A101">
            <v>68520</v>
          </cell>
          <cell r="B101" t="str">
            <v>OBS</v>
          </cell>
          <cell r="C101" t="str">
            <v>SFS TONY'S ULT</v>
          </cell>
          <cell r="E101" t="str">
            <v>CHS MOZZ LMPS COMMO</v>
          </cell>
          <cell r="F101">
            <v>10.5</v>
          </cell>
          <cell r="G101">
            <v>1.7170000000000001</v>
          </cell>
          <cell r="H101">
            <v>18.028500000000001</v>
          </cell>
        </row>
        <row r="102">
          <cell r="A102">
            <v>68521</v>
          </cell>
          <cell r="B102" t="str">
            <v>SFS</v>
          </cell>
          <cell r="C102" t="str">
            <v>TN 4X6 THK CRS</v>
          </cell>
          <cell r="E102" t="str">
            <v>CHS MOZZ LMPS COMMO</v>
          </cell>
          <cell r="F102">
            <v>12</v>
          </cell>
          <cell r="G102">
            <v>1.7170000000000001</v>
          </cell>
          <cell r="H102">
            <v>20.603999999999999</v>
          </cell>
        </row>
        <row r="103">
          <cell r="A103">
            <v>68533</v>
          </cell>
          <cell r="B103" t="str">
            <v>OBS</v>
          </cell>
          <cell r="C103" t="str">
            <v>SFS TN 5.5" GF</v>
          </cell>
          <cell r="E103" t="str">
            <v>CHS MOZZ LMPS COMMO</v>
          </cell>
          <cell r="F103">
            <v>2.25</v>
          </cell>
          <cell r="G103">
            <v>1.7170000000000001</v>
          </cell>
          <cell r="H103">
            <v>3.8632500000000003</v>
          </cell>
        </row>
        <row r="104">
          <cell r="A104">
            <v>68543</v>
          </cell>
          <cell r="B104" t="str">
            <v>SFS</v>
          </cell>
          <cell r="C104" t="str">
            <v>BD 16" HRVST 5</v>
          </cell>
          <cell r="E104" t="str">
            <v>CHS MOZZ LMPS COMMO</v>
          </cell>
          <cell r="F104">
            <v>6.86</v>
          </cell>
          <cell r="G104">
            <v>1.7170000000000001</v>
          </cell>
          <cell r="H104">
            <v>11.778620000000002</v>
          </cell>
        </row>
        <row r="105">
          <cell r="A105">
            <v>68544</v>
          </cell>
          <cell r="B105" t="str">
            <v>SFS</v>
          </cell>
          <cell r="C105" t="str">
            <v>BD 16" HRVST 5</v>
          </cell>
          <cell r="E105" t="str">
            <v>CHS MOZZ LMPS COMMO</v>
          </cell>
          <cell r="F105">
            <v>5.96</v>
          </cell>
          <cell r="G105">
            <v>1.7170000000000001</v>
          </cell>
          <cell r="H105">
            <v>10.233320000000001</v>
          </cell>
        </row>
        <row r="106">
          <cell r="A106">
            <v>68546</v>
          </cell>
          <cell r="B106" t="str">
            <v>SFS</v>
          </cell>
          <cell r="C106" t="str">
            <v>BD WG FLTBRD S</v>
          </cell>
          <cell r="E106" t="str">
            <v>CHS MOZZ LMPS COMMO</v>
          </cell>
          <cell r="F106">
            <v>4.5</v>
          </cell>
          <cell r="G106">
            <v>1.7170000000000001</v>
          </cell>
          <cell r="H106">
            <v>7.7265000000000006</v>
          </cell>
        </row>
        <row r="107">
          <cell r="A107">
            <v>68547</v>
          </cell>
          <cell r="B107" t="str">
            <v>SFS</v>
          </cell>
          <cell r="C107" t="str">
            <v>BD WG FLTBRD S</v>
          </cell>
          <cell r="E107" t="str">
            <v>CHS MOZZ LMPS COMMO</v>
          </cell>
          <cell r="F107">
            <v>4.5</v>
          </cell>
          <cell r="G107">
            <v>1.7170000000000001</v>
          </cell>
          <cell r="H107">
            <v>7.7265000000000006</v>
          </cell>
        </row>
        <row r="108">
          <cell r="A108">
            <v>68558</v>
          </cell>
          <cell r="B108" t="str">
            <v>SFS</v>
          </cell>
          <cell r="C108" t="str">
            <v>BS FLTBRD EGG</v>
          </cell>
          <cell r="E108" t="str">
            <v>CHS MOZZ LMPS COMMO</v>
          </cell>
          <cell r="F108">
            <v>1.9</v>
          </cell>
          <cell r="G108">
            <v>1.7170000000000001</v>
          </cell>
          <cell r="H108">
            <v>3.2623000000000002</v>
          </cell>
        </row>
        <row r="109">
          <cell r="A109">
            <v>68559</v>
          </cell>
          <cell r="B109" t="str">
            <v>SFS</v>
          </cell>
          <cell r="C109" t="str">
            <v>BS FLTBRD SAUS</v>
          </cell>
          <cell r="E109" t="str">
            <v>CHS MOZZ LMPS COMMO</v>
          </cell>
          <cell r="F109">
            <v>1.27</v>
          </cell>
          <cell r="G109">
            <v>1.7170000000000001</v>
          </cell>
          <cell r="H109">
            <v>2.18059</v>
          </cell>
        </row>
        <row r="110">
          <cell r="A110">
            <v>68560</v>
          </cell>
          <cell r="B110" t="str">
            <v>SFS</v>
          </cell>
          <cell r="C110" t="str">
            <v>BS FLTBRD EGG</v>
          </cell>
          <cell r="E110" t="str">
            <v>CHS MOZZ LMPS COMMO</v>
          </cell>
          <cell r="F110">
            <v>1.9</v>
          </cell>
          <cell r="G110">
            <v>1.7170000000000001</v>
          </cell>
          <cell r="H110">
            <v>3.2623000000000002</v>
          </cell>
        </row>
        <row r="111">
          <cell r="A111">
            <v>68561</v>
          </cell>
          <cell r="B111" t="str">
            <v>SFS</v>
          </cell>
          <cell r="C111" t="str">
            <v>BS FLTBRD SAUS</v>
          </cell>
          <cell r="E111" t="str">
            <v>CHS MOZZ LMPS COMMO</v>
          </cell>
          <cell r="F111">
            <v>1.27</v>
          </cell>
          <cell r="G111">
            <v>1.7170000000000001</v>
          </cell>
          <cell r="H111">
            <v>2.18059</v>
          </cell>
        </row>
        <row r="112">
          <cell r="A112">
            <v>68562</v>
          </cell>
          <cell r="B112" t="str">
            <v>SFS</v>
          </cell>
          <cell r="C112" t="str">
            <v>BS 6" FLTBRD S</v>
          </cell>
          <cell r="E112" t="str">
            <v>CHS MOZZ LMPS COMMO</v>
          </cell>
          <cell r="F112">
            <v>5.62</v>
          </cell>
          <cell r="G112">
            <v>1.7170000000000001</v>
          </cell>
          <cell r="H112">
            <v>9.64954</v>
          </cell>
        </row>
        <row r="113">
          <cell r="A113">
            <v>68563</v>
          </cell>
          <cell r="B113" t="str">
            <v>SFS</v>
          </cell>
          <cell r="C113" t="str">
            <v>TN FLTBRD 51%</v>
          </cell>
          <cell r="E113" t="str">
            <v>CHS MOZZ LMPS COMMO</v>
          </cell>
          <cell r="F113">
            <v>7.8</v>
          </cell>
          <cell r="G113">
            <v>1.7170000000000001</v>
          </cell>
          <cell r="H113">
            <v>13.3926</v>
          </cell>
        </row>
        <row r="114">
          <cell r="A114">
            <v>68568</v>
          </cell>
          <cell r="B114" t="str">
            <v>SFS</v>
          </cell>
          <cell r="C114" t="str">
            <v>TN FLTBRD 51%</v>
          </cell>
          <cell r="E114" t="str">
            <v>CHS MOZZ LMPS COMMO</v>
          </cell>
          <cell r="F114">
            <v>7.8</v>
          </cell>
          <cell r="G114">
            <v>1.7170000000000001</v>
          </cell>
          <cell r="H114">
            <v>13.3926</v>
          </cell>
        </row>
        <row r="115">
          <cell r="A115">
            <v>68571</v>
          </cell>
          <cell r="B115" t="str">
            <v>OBS</v>
          </cell>
          <cell r="C115" t="str">
            <v>SFS TN BGL 51%</v>
          </cell>
          <cell r="E115" t="str">
            <v>CHS MOZZ LMPS COMMO</v>
          </cell>
          <cell r="F115">
            <v>4.08</v>
          </cell>
          <cell r="G115">
            <v>1.7170000000000001</v>
          </cell>
          <cell r="H115">
            <v>7.0053600000000005</v>
          </cell>
        </row>
        <row r="116">
          <cell r="A116">
            <v>68573</v>
          </cell>
          <cell r="B116" t="str">
            <v>SMP</v>
          </cell>
          <cell r="C116" t="str">
            <v>L SFS TN FLTBRD</v>
          </cell>
          <cell r="E116" t="str">
            <v>CHS MOZZ LMPS COMMO</v>
          </cell>
          <cell r="F116">
            <v>5.8</v>
          </cell>
          <cell r="G116">
            <v>1.7170000000000001</v>
          </cell>
          <cell r="H116">
            <v>9.9586000000000006</v>
          </cell>
        </row>
        <row r="117">
          <cell r="A117">
            <v>68708</v>
          </cell>
          <cell r="B117" t="str">
            <v>SFS</v>
          </cell>
          <cell r="C117" t="str">
            <v>RB WG 8" FB CH</v>
          </cell>
          <cell r="E117" t="str">
            <v>CHS MOZZ LMPS COMMO</v>
          </cell>
          <cell r="F117">
            <v>7.5</v>
          </cell>
          <cell r="G117">
            <v>1.7170000000000001</v>
          </cell>
          <cell r="H117">
            <v>12.877500000000001</v>
          </cell>
        </row>
        <row r="118">
          <cell r="A118">
            <v>68709</v>
          </cell>
          <cell r="B118" t="str">
            <v>SFS</v>
          </cell>
          <cell r="C118" t="str">
            <v>RB WG BAGEL CH</v>
          </cell>
          <cell r="E118" t="str">
            <v>CHS MOZZ LMPS COMMO</v>
          </cell>
          <cell r="F118">
            <v>12</v>
          </cell>
          <cell r="G118">
            <v>1.7170000000000001</v>
          </cell>
          <cell r="H118">
            <v>20.603999999999999</v>
          </cell>
        </row>
        <row r="119">
          <cell r="A119">
            <v>68711</v>
          </cell>
          <cell r="B119" t="str">
            <v>SFS</v>
          </cell>
          <cell r="C119" t="str">
            <v>RB WG WDG CHS</v>
          </cell>
          <cell r="E119" t="str">
            <v>CHS MOZZ LMPS COMMO</v>
          </cell>
          <cell r="F119">
            <v>8</v>
          </cell>
          <cell r="G119">
            <v>1.7170000000000001</v>
          </cell>
          <cell r="H119">
            <v>13.736000000000001</v>
          </cell>
        </row>
        <row r="120">
          <cell r="A120">
            <v>68712</v>
          </cell>
          <cell r="B120" t="str">
            <v>SFS</v>
          </cell>
          <cell r="C120" t="str">
            <v>RB 16" WG CHS</v>
          </cell>
          <cell r="E120" t="str">
            <v>CHS MOZZ LMPS COMMO</v>
          </cell>
          <cell r="F120">
            <v>8</v>
          </cell>
          <cell r="G120">
            <v>1.7170000000000001</v>
          </cell>
          <cell r="H120">
            <v>13.736000000000001</v>
          </cell>
        </row>
        <row r="121">
          <cell r="A121">
            <v>68713</v>
          </cell>
          <cell r="B121" t="str">
            <v>SFS</v>
          </cell>
          <cell r="C121" t="str">
            <v>RB 16" WG PEPP</v>
          </cell>
          <cell r="E121" t="str">
            <v>CHS MOZZ LMPS COMMO</v>
          </cell>
          <cell r="F121">
            <v>6.71</v>
          </cell>
          <cell r="G121">
            <v>1.7170000000000001</v>
          </cell>
          <cell r="H121">
            <v>11.52107</v>
          </cell>
        </row>
        <row r="122">
          <cell r="A122">
            <v>68719</v>
          </cell>
          <cell r="B122" t="str">
            <v>SFS</v>
          </cell>
          <cell r="C122" t="str">
            <v>RB 16" WG CHS</v>
          </cell>
          <cell r="E122" t="str">
            <v>CHS MOZZ LMPS COMMO</v>
          </cell>
          <cell r="F122">
            <v>8</v>
          </cell>
          <cell r="G122">
            <v>1.7170000000000001</v>
          </cell>
          <cell r="H122">
            <v>13.736000000000001</v>
          </cell>
        </row>
        <row r="123">
          <cell r="A123">
            <v>68720</v>
          </cell>
          <cell r="B123" t="str">
            <v>SFS</v>
          </cell>
          <cell r="C123" t="str">
            <v>RB 16" WG PEPP</v>
          </cell>
          <cell r="E123" t="str">
            <v>CHS MOZZ LMPS COMMO</v>
          </cell>
          <cell r="F123">
            <v>7.37</v>
          </cell>
          <cell r="G123">
            <v>1.7170000000000001</v>
          </cell>
          <cell r="H123">
            <v>12.654290000000001</v>
          </cell>
        </row>
        <row r="124">
          <cell r="A124">
            <v>68764</v>
          </cell>
          <cell r="B124" t="str">
            <v>OBS</v>
          </cell>
          <cell r="C124" t="str">
            <v>SFS BD BRDSTX</v>
          </cell>
          <cell r="E124" t="str">
            <v>CHS MOZZ LMPS COMMO</v>
          </cell>
          <cell r="F124">
            <v>6.75</v>
          </cell>
          <cell r="G124">
            <v>1.7170000000000001</v>
          </cell>
          <cell r="H124">
            <v>11.58975</v>
          </cell>
        </row>
        <row r="125">
          <cell r="A125">
            <v>68765</v>
          </cell>
          <cell r="B125" t="str">
            <v>SFS</v>
          </cell>
          <cell r="C125" t="str">
            <v>BD BRDSTX WG C</v>
          </cell>
          <cell r="E125" t="str">
            <v>CHS MOZZ LMPS COMMO</v>
          </cell>
          <cell r="F125">
            <v>6.75</v>
          </cell>
          <cell r="G125">
            <v>1.7170000000000001</v>
          </cell>
          <cell r="H125">
            <v>11.58975</v>
          </cell>
        </row>
        <row r="126">
          <cell r="A126">
            <v>68766</v>
          </cell>
          <cell r="B126" t="str">
            <v>SFS</v>
          </cell>
          <cell r="C126" t="str">
            <v>BD BRDSTX WG C</v>
          </cell>
          <cell r="E126" t="str">
            <v>CHS MOZZ LMPS COMMO</v>
          </cell>
          <cell r="F126">
            <v>6.75</v>
          </cell>
          <cell r="G126">
            <v>1.7170000000000001</v>
          </cell>
          <cell r="H126">
            <v>11.58975</v>
          </cell>
        </row>
        <row r="127">
          <cell r="A127">
            <v>71002</v>
          </cell>
          <cell r="B127" t="str">
            <v>OBS</v>
          </cell>
          <cell r="C127" t="str">
            <v>SFS TNY SMART</v>
          </cell>
          <cell r="E127" t="str">
            <v>CHS MOZZ LMPS COMMO</v>
          </cell>
          <cell r="F127">
            <v>4.5</v>
          </cell>
          <cell r="G127">
            <v>1.7170000000000001</v>
          </cell>
          <cell r="H127">
            <v>7.7265000000000006</v>
          </cell>
        </row>
        <row r="128">
          <cell r="A128">
            <v>71004</v>
          </cell>
          <cell r="B128" t="str">
            <v>OBS</v>
          </cell>
          <cell r="C128" t="str">
            <v>SFS TNY NU 4X6</v>
          </cell>
          <cell r="E128" t="str">
            <v>CHS MOZZ LMPS COMMO</v>
          </cell>
          <cell r="F128">
            <v>4.05</v>
          </cell>
          <cell r="G128">
            <v>1.7170000000000001</v>
          </cell>
          <cell r="H128">
            <v>6.9538500000000001</v>
          </cell>
        </row>
        <row r="129">
          <cell r="A129">
            <v>71005</v>
          </cell>
          <cell r="B129" t="str">
            <v>OBS</v>
          </cell>
          <cell r="C129" t="str">
            <v>SFS TNY SMART</v>
          </cell>
          <cell r="E129" t="str">
            <v>CHS MOZZ LMPS COMMO</v>
          </cell>
          <cell r="F129">
            <v>3.9</v>
          </cell>
          <cell r="G129">
            <v>1.7170000000000001</v>
          </cell>
          <cell r="H129">
            <v>6.6962999999999999</v>
          </cell>
        </row>
        <row r="130">
          <cell r="A130">
            <v>72557</v>
          </cell>
          <cell r="B130" t="str">
            <v>SFS</v>
          </cell>
          <cell r="C130" t="str">
            <v>TN 4X6 WG SAUS</v>
          </cell>
          <cell r="E130" t="str">
            <v>CHS MOZZ LMPS COMMO</v>
          </cell>
          <cell r="F130">
            <v>2.85</v>
          </cell>
          <cell r="G130">
            <v>1.7170000000000001</v>
          </cell>
          <cell r="H130">
            <v>4.8934500000000005</v>
          </cell>
        </row>
        <row r="131">
          <cell r="A131">
            <v>72558</v>
          </cell>
          <cell r="B131" t="str">
            <v>SFS</v>
          </cell>
          <cell r="C131" t="str">
            <v>TN WG WDG CHS</v>
          </cell>
          <cell r="E131" t="str">
            <v>CHS MOZZ LMPS COMMO</v>
          </cell>
          <cell r="F131">
            <v>8.4</v>
          </cell>
          <cell r="G131">
            <v>1.7170000000000001</v>
          </cell>
          <cell r="H131">
            <v>14.422800000000001</v>
          </cell>
        </row>
        <row r="132">
          <cell r="A132">
            <v>72559</v>
          </cell>
          <cell r="B132" t="str">
            <v>SFS</v>
          </cell>
          <cell r="C132" t="str">
            <v>TN WG WDG PEPP</v>
          </cell>
          <cell r="E132" t="str">
            <v>CHS MOZZ LMPS COMMO</v>
          </cell>
          <cell r="F132">
            <v>3.33</v>
          </cell>
          <cell r="G132">
            <v>1.7170000000000001</v>
          </cell>
          <cell r="H132">
            <v>5.7176100000000005</v>
          </cell>
        </row>
        <row r="133">
          <cell r="A133">
            <v>72560</v>
          </cell>
          <cell r="B133" t="str">
            <v>SFS</v>
          </cell>
          <cell r="C133" t="str">
            <v>TN WG WDG PEPP</v>
          </cell>
          <cell r="E133" t="str">
            <v>CHS MOZZ LMPS COMMO</v>
          </cell>
          <cell r="F133">
            <v>6.66</v>
          </cell>
          <cell r="G133">
            <v>1.7170000000000001</v>
          </cell>
          <cell r="H133">
            <v>11.435220000000001</v>
          </cell>
        </row>
        <row r="134">
          <cell r="A134">
            <v>72561</v>
          </cell>
          <cell r="B134" t="str">
            <v>SFS</v>
          </cell>
          <cell r="C134" t="str">
            <v>TN WG RAW CHS</v>
          </cell>
          <cell r="E134" t="str">
            <v>CHS MOZZ LMPS COMMO</v>
          </cell>
          <cell r="F134">
            <v>4.5</v>
          </cell>
          <cell r="G134">
            <v>1.7170000000000001</v>
          </cell>
          <cell r="H134">
            <v>7.7265000000000006</v>
          </cell>
        </row>
        <row r="135">
          <cell r="A135">
            <v>72562</v>
          </cell>
          <cell r="B135" t="str">
            <v>SFS</v>
          </cell>
          <cell r="C135" t="str">
            <v>TN WG RAW PEPP</v>
          </cell>
          <cell r="E135" t="str">
            <v>CHS MOZZ LMPS COMMO</v>
          </cell>
          <cell r="F135">
            <v>3.33</v>
          </cell>
          <cell r="G135">
            <v>1.7170000000000001</v>
          </cell>
          <cell r="H135">
            <v>5.7176100000000005</v>
          </cell>
        </row>
        <row r="136">
          <cell r="A136">
            <v>72563</v>
          </cell>
          <cell r="B136" t="str">
            <v>SFS</v>
          </cell>
          <cell r="C136" t="str">
            <v>TN WG RAW CHS</v>
          </cell>
          <cell r="E136" t="str">
            <v>CHS MOZZ LMPS COMMO</v>
          </cell>
          <cell r="F136">
            <v>9</v>
          </cell>
          <cell r="G136">
            <v>1.7170000000000001</v>
          </cell>
          <cell r="H136">
            <v>15.453000000000001</v>
          </cell>
        </row>
        <row r="137">
          <cell r="A137">
            <v>72564</v>
          </cell>
          <cell r="B137" t="str">
            <v>SFS</v>
          </cell>
          <cell r="C137" t="str">
            <v>TN WG RAW PEPP</v>
          </cell>
          <cell r="E137" t="str">
            <v>CHS MOZZ LMPS COMMO</v>
          </cell>
          <cell r="F137">
            <v>6.66</v>
          </cell>
          <cell r="G137">
            <v>1.7170000000000001</v>
          </cell>
          <cell r="H137">
            <v>11.435220000000001</v>
          </cell>
        </row>
        <row r="138">
          <cell r="A138">
            <v>72565</v>
          </cell>
          <cell r="B138" t="str">
            <v>SFS</v>
          </cell>
          <cell r="C138" t="str">
            <v>TN FLTBRD 3X8</v>
          </cell>
          <cell r="E138" t="str">
            <v>CHS MOZZ LMPS COMMO</v>
          </cell>
          <cell r="F138">
            <v>4.5</v>
          </cell>
          <cell r="G138">
            <v>1.7170000000000001</v>
          </cell>
          <cell r="H138">
            <v>7.7265000000000006</v>
          </cell>
        </row>
        <row r="139">
          <cell r="A139">
            <v>72570</v>
          </cell>
          <cell r="B139" t="str">
            <v>SFS</v>
          </cell>
          <cell r="C139" t="str">
            <v>TN 5" CC WG CH</v>
          </cell>
          <cell r="E139" t="str">
            <v>CHS MOZZ LMPS COMMO</v>
          </cell>
          <cell r="F139">
            <v>3.5</v>
          </cell>
          <cell r="G139">
            <v>1.7170000000000001</v>
          </cell>
          <cell r="H139">
            <v>6.0095000000000001</v>
          </cell>
        </row>
        <row r="140">
          <cell r="A140">
            <v>72571</v>
          </cell>
          <cell r="B140" t="str">
            <v>SFS</v>
          </cell>
          <cell r="C140" t="str">
            <v>TN 5" CC WG PE</v>
          </cell>
          <cell r="E140" t="str">
            <v>CHS MOZZ LMPS COMMO</v>
          </cell>
          <cell r="F140">
            <v>2.75</v>
          </cell>
          <cell r="G140">
            <v>1.7170000000000001</v>
          </cell>
          <cell r="H140">
            <v>4.7217500000000001</v>
          </cell>
        </row>
        <row r="141">
          <cell r="A141">
            <v>72572</v>
          </cell>
          <cell r="B141" t="str">
            <v>SFS</v>
          </cell>
          <cell r="C141" t="str">
            <v>TN 5" DD WG CH</v>
          </cell>
          <cell r="E141" t="str">
            <v>CHS MOZZ LMPS COMMO</v>
          </cell>
          <cell r="F141">
            <v>2.89</v>
          </cell>
          <cell r="G141">
            <v>1.7170000000000001</v>
          </cell>
          <cell r="H141">
            <v>4.9621300000000002</v>
          </cell>
        </row>
        <row r="142">
          <cell r="A142">
            <v>72573</v>
          </cell>
          <cell r="B142" t="str">
            <v>SFS</v>
          </cell>
          <cell r="C142" t="str">
            <v>TN 5" DD WG PE</v>
          </cell>
          <cell r="E142" t="str">
            <v>CHS MOZZ LMPS COMMO</v>
          </cell>
          <cell r="F142">
            <v>1.91</v>
          </cell>
          <cell r="G142">
            <v>1.7170000000000001</v>
          </cell>
          <cell r="H142">
            <v>3.2794699999999999</v>
          </cell>
        </row>
        <row r="143">
          <cell r="A143">
            <v>72574</v>
          </cell>
          <cell r="B143" t="str">
            <v>SFS</v>
          </cell>
          <cell r="C143" t="str">
            <v>TN 5" DD WG CH</v>
          </cell>
          <cell r="E143" t="str">
            <v>CHS MOZZ LMPS COMMO</v>
          </cell>
          <cell r="F143">
            <v>2.89</v>
          </cell>
          <cell r="G143">
            <v>1.7170000000000001</v>
          </cell>
          <cell r="H143">
            <v>4.9621300000000002</v>
          </cell>
        </row>
        <row r="144">
          <cell r="A144">
            <v>72575</v>
          </cell>
          <cell r="B144" t="str">
            <v>SFS</v>
          </cell>
          <cell r="C144" t="str">
            <v>TN 5" DD WG PE</v>
          </cell>
          <cell r="E144" t="str">
            <v>CHS MOZZ LMPS COMMO</v>
          </cell>
          <cell r="F144">
            <v>1.95</v>
          </cell>
          <cell r="G144">
            <v>1.7170000000000001</v>
          </cell>
          <cell r="H144">
            <v>3.34815</v>
          </cell>
        </row>
        <row r="145">
          <cell r="A145">
            <v>72576</v>
          </cell>
          <cell r="B145" t="str">
            <v>SFS</v>
          </cell>
          <cell r="C145" t="str">
            <v>TN WG GLXY CHS</v>
          </cell>
          <cell r="E145" t="str">
            <v>CHS MOZZ LMPS COMMO</v>
          </cell>
          <cell r="F145">
            <v>3.51</v>
          </cell>
          <cell r="G145">
            <v>1.7170000000000001</v>
          </cell>
          <cell r="H145">
            <v>6.0266700000000002</v>
          </cell>
        </row>
        <row r="146">
          <cell r="A146">
            <v>72577</v>
          </cell>
          <cell r="B146" t="str">
            <v>SFS</v>
          </cell>
          <cell r="C146" t="str">
            <v>TN GLXY WG PEP</v>
          </cell>
          <cell r="E146" t="str">
            <v>CHS MOZZ LMPS COMMO</v>
          </cell>
          <cell r="F146">
            <v>2.4300000000000002</v>
          </cell>
          <cell r="G146">
            <v>1.7170000000000001</v>
          </cell>
          <cell r="H146">
            <v>4.1723100000000004</v>
          </cell>
        </row>
        <row r="147">
          <cell r="A147">
            <v>72578</v>
          </cell>
          <cell r="B147" t="str">
            <v>SFS</v>
          </cell>
          <cell r="C147" t="str">
            <v>TN GLXY WG CHS</v>
          </cell>
          <cell r="E147" t="str">
            <v>CHS MOZZ LMPS COMMO</v>
          </cell>
          <cell r="F147">
            <v>3.51</v>
          </cell>
          <cell r="G147">
            <v>1.7170000000000001</v>
          </cell>
          <cell r="H147">
            <v>6.0266700000000002</v>
          </cell>
        </row>
        <row r="148">
          <cell r="A148">
            <v>72579</v>
          </cell>
          <cell r="B148" t="str">
            <v>SFS</v>
          </cell>
          <cell r="C148" t="str">
            <v>TN GLXY WG PEP</v>
          </cell>
          <cell r="E148" t="str">
            <v>CHS MOZZ LMPS COMMO</v>
          </cell>
          <cell r="F148">
            <v>2.4300000000000002</v>
          </cell>
          <cell r="G148">
            <v>1.7170000000000001</v>
          </cell>
          <cell r="H148">
            <v>4.1723100000000004</v>
          </cell>
        </row>
        <row r="149">
          <cell r="A149">
            <v>72671</v>
          </cell>
          <cell r="B149" t="str">
            <v>SFS</v>
          </cell>
          <cell r="C149" t="str">
            <v>TN 6" FB WG CH</v>
          </cell>
          <cell r="E149" t="str">
            <v>CHS MOZZ LMPS COMMO</v>
          </cell>
          <cell r="F149">
            <v>7.5</v>
          </cell>
          <cell r="G149">
            <v>1.7170000000000001</v>
          </cell>
          <cell r="H149">
            <v>12.877500000000001</v>
          </cell>
        </row>
        <row r="150">
          <cell r="A150">
            <v>72672</v>
          </cell>
          <cell r="B150" t="str">
            <v>SFS</v>
          </cell>
          <cell r="C150" t="str">
            <v>TN 6" FB WG PE</v>
          </cell>
          <cell r="E150" t="str">
            <v>CHS MOZZ LMPS COMMO</v>
          </cell>
          <cell r="F150">
            <v>5.63</v>
          </cell>
          <cell r="G150">
            <v>1.7170000000000001</v>
          </cell>
          <cell r="H150">
            <v>9.6667100000000001</v>
          </cell>
        </row>
        <row r="151">
          <cell r="A151">
            <v>72673</v>
          </cell>
          <cell r="B151" t="str">
            <v>SFS</v>
          </cell>
          <cell r="C151" t="str">
            <v>TN 6" FB WG CH</v>
          </cell>
          <cell r="E151" t="str">
            <v>CHS MOZZ LMPS COMMO</v>
          </cell>
          <cell r="F151">
            <v>7.5</v>
          </cell>
          <cell r="G151">
            <v>1.7170000000000001</v>
          </cell>
          <cell r="H151">
            <v>12.877500000000001</v>
          </cell>
        </row>
        <row r="152">
          <cell r="A152">
            <v>72674</v>
          </cell>
          <cell r="B152" t="str">
            <v>SFS</v>
          </cell>
          <cell r="C152" t="str">
            <v>TN 6" FB WG PE</v>
          </cell>
          <cell r="E152" t="str">
            <v>CHS MOZZ LMPS COMMO</v>
          </cell>
          <cell r="F152">
            <v>5.63</v>
          </cell>
          <cell r="G152">
            <v>1.7170000000000001</v>
          </cell>
          <cell r="H152">
            <v>9.6667100000000001</v>
          </cell>
        </row>
        <row r="153">
          <cell r="A153">
            <v>72691</v>
          </cell>
          <cell r="B153" t="str">
            <v>SFS</v>
          </cell>
          <cell r="C153" t="str">
            <v>TN 3.2X5 WG CH</v>
          </cell>
          <cell r="E153" t="str">
            <v>CHS MOZZ LMPS COMMO</v>
          </cell>
          <cell r="F153">
            <v>6.25</v>
          </cell>
          <cell r="G153">
            <v>1.7170000000000001</v>
          </cell>
          <cell r="H153">
            <v>10.731250000000001</v>
          </cell>
        </row>
        <row r="154">
          <cell r="A154">
            <v>72708</v>
          </cell>
          <cell r="B154" t="str">
            <v>SFS</v>
          </cell>
          <cell r="C154" t="str">
            <v>TN 4X6 WG CHS</v>
          </cell>
          <cell r="E154" t="str">
            <v>CHS MOZZ LMPS COMMO</v>
          </cell>
          <cell r="F154">
            <v>9</v>
          </cell>
          <cell r="G154">
            <v>1.7170000000000001</v>
          </cell>
          <cell r="H154">
            <v>15.453000000000001</v>
          </cell>
        </row>
        <row r="155">
          <cell r="A155">
            <v>72709</v>
          </cell>
          <cell r="B155" t="str">
            <v>SFS</v>
          </cell>
          <cell r="C155" t="str">
            <v>TN 4X6 WG PEPP</v>
          </cell>
          <cell r="E155" t="str">
            <v>CHS MOZZ LMPS COMMO</v>
          </cell>
          <cell r="F155">
            <v>6.84</v>
          </cell>
          <cell r="G155">
            <v>1.7170000000000001</v>
          </cell>
          <cell r="H155">
            <v>11.74428</v>
          </cell>
        </row>
        <row r="156">
          <cell r="A156">
            <v>72813</v>
          </cell>
          <cell r="B156" t="str">
            <v>SFS</v>
          </cell>
          <cell r="C156" t="str">
            <v>BS BKFT BGL WG</v>
          </cell>
          <cell r="E156" t="str">
            <v>CHS MOZZ LMPS COMMO</v>
          </cell>
          <cell r="F156">
            <v>1.98</v>
          </cell>
          <cell r="G156">
            <v>1.7170000000000001</v>
          </cell>
          <cell r="H156">
            <v>3.3996600000000003</v>
          </cell>
        </row>
        <row r="157">
          <cell r="A157">
            <v>72814</v>
          </cell>
          <cell r="B157" t="str">
            <v>SFS</v>
          </cell>
          <cell r="C157" t="str">
            <v>BS BKFT BGL WG</v>
          </cell>
          <cell r="E157" t="str">
            <v>CHS MOZZ LMPS COMMO</v>
          </cell>
          <cell r="F157">
            <v>1.98</v>
          </cell>
          <cell r="G157">
            <v>1.7170000000000001</v>
          </cell>
          <cell r="H157">
            <v>3.3996600000000003</v>
          </cell>
        </row>
        <row r="158">
          <cell r="A158">
            <v>72815</v>
          </cell>
          <cell r="B158" t="str">
            <v>SFS</v>
          </cell>
          <cell r="C158" t="str">
            <v>TN BGL WG PEPP</v>
          </cell>
          <cell r="E158" t="str">
            <v>CHS MOZZ LMPS COMMO</v>
          </cell>
          <cell r="F158">
            <v>7.12</v>
          </cell>
          <cell r="G158">
            <v>1.7170000000000001</v>
          </cell>
          <cell r="H158">
            <v>12.22504</v>
          </cell>
        </row>
        <row r="159">
          <cell r="A159">
            <v>73034</v>
          </cell>
          <cell r="B159" t="str">
            <v>SFS</v>
          </cell>
          <cell r="C159" t="str">
            <v>TN CLSC WG WDG</v>
          </cell>
          <cell r="E159" t="str">
            <v>CHS MOZZ LMPS COMMO</v>
          </cell>
          <cell r="F159">
            <v>4.5</v>
          </cell>
          <cell r="G159">
            <v>1.7170000000000001</v>
          </cell>
          <cell r="H159">
            <v>7.7265000000000006</v>
          </cell>
        </row>
        <row r="160">
          <cell r="A160">
            <v>73039</v>
          </cell>
          <cell r="B160" t="str">
            <v>SFS</v>
          </cell>
          <cell r="C160" t="str">
            <v>TN CLSC WG WDG</v>
          </cell>
          <cell r="E160" t="str">
            <v>CHS MOZZ LMPS COMMO</v>
          </cell>
          <cell r="F160">
            <v>3.57</v>
          </cell>
          <cell r="G160">
            <v>1.7170000000000001</v>
          </cell>
          <cell r="H160">
            <v>6.1296900000000001</v>
          </cell>
        </row>
        <row r="161">
          <cell r="A161">
            <v>73122</v>
          </cell>
          <cell r="B161" t="str">
            <v>OBS</v>
          </cell>
          <cell r="C161" t="str">
            <v>SFS RB 16" MUL</v>
          </cell>
          <cell r="E161" t="str">
            <v>CHS MOZZ LMPS COMMO</v>
          </cell>
          <cell r="F161">
            <v>2.38</v>
          </cell>
          <cell r="G161">
            <v>1.7170000000000001</v>
          </cell>
          <cell r="H161">
            <v>4.0864599999999998</v>
          </cell>
        </row>
        <row r="162">
          <cell r="A162">
            <v>73137</v>
          </cell>
          <cell r="B162" t="str">
            <v>OBS</v>
          </cell>
          <cell r="C162" t="str">
            <v>SFS BIG DADDY'</v>
          </cell>
          <cell r="E162" t="str">
            <v>CHS MOZZ LMPS COMMO</v>
          </cell>
          <cell r="F162">
            <v>4.28</v>
          </cell>
          <cell r="G162">
            <v>1.7170000000000001</v>
          </cell>
          <cell r="H162">
            <v>7.3487600000000004</v>
          </cell>
        </row>
        <row r="163">
          <cell r="A163">
            <v>73138</v>
          </cell>
          <cell r="B163" t="str">
            <v>OBS</v>
          </cell>
          <cell r="C163" t="str">
            <v>SFS BIG DADDY'</v>
          </cell>
          <cell r="E163" t="str">
            <v>CHS MOZZ LMPS COMMO</v>
          </cell>
          <cell r="F163">
            <v>3.15</v>
          </cell>
          <cell r="G163">
            <v>1.7170000000000001</v>
          </cell>
          <cell r="H163">
            <v>5.40855</v>
          </cell>
        </row>
        <row r="164">
          <cell r="A164">
            <v>73139</v>
          </cell>
          <cell r="B164" t="str">
            <v>OBS</v>
          </cell>
          <cell r="C164" t="str">
            <v>SFS BIG DADDY'</v>
          </cell>
          <cell r="E164" t="str">
            <v>CHS MOZZ LMPS COMMO</v>
          </cell>
          <cell r="F164">
            <v>5.91</v>
          </cell>
          <cell r="G164">
            <v>1.7170000000000001</v>
          </cell>
          <cell r="H164">
            <v>10.14747</v>
          </cell>
        </row>
        <row r="165">
          <cell r="A165">
            <v>73142</v>
          </cell>
          <cell r="B165" t="str">
            <v>SFS</v>
          </cell>
          <cell r="C165" t="str">
            <v>BD 16" RE CHS</v>
          </cell>
          <cell r="E165" t="str">
            <v>CHS MOZZ LMPS COMMO</v>
          </cell>
          <cell r="F165">
            <v>9</v>
          </cell>
          <cell r="G165">
            <v>1.7170000000000001</v>
          </cell>
          <cell r="H165">
            <v>15.453000000000001</v>
          </cell>
        </row>
        <row r="166">
          <cell r="A166">
            <v>73143</v>
          </cell>
          <cell r="B166" t="str">
            <v>SFS</v>
          </cell>
          <cell r="C166" t="str">
            <v>BD 16" RE PEPP</v>
          </cell>
          <cell r="E166" t="str">
            <v>CHS MOZZ LMPS COMMO</v>
          </cell>
          <cell r="F166">
            <v>6.89</v>
          </cell>
          <cell r="G166">
            <v>1.7170000000000001</v>
          </cell>
          <cell r="H166">
            <v>11.83013</v>
          </cell>
        </row>
        <row r="167">
          <cell r="A167">
            <v>73152</v>
          </cell>
          <cell r="B167" t="str">
            <v>OBS</v>
          </cell>
          <cell r="C167" t="str">
            <v>SFS BIG DADDY'</v>
          </cell>
          <cell r="E167" t="str">
            <v>CHS MOZZ LMPS COMMO</v>
          </cell>
          <cell r="F167">
            <v>6.75</v>
          </cell>
          <cell r="G167">
            <v>1.7170000000000001</v>
          </cell>
          <cell r="H167">
            <v>11.58975</v>
          </cell>
        </row>
        <row r="168">
          <cell r="A168">
            <v>73153</v>
          </cell>
          <cell r="B168" t="str">
            <v>OBS</v>
          </cell>
          <cell r="C168" t="str">
            <v>SFS BIG DADDY'</v>
          </cell>
          <cell r="E168" t="str">
            <v>CHS MOZZ LMPS COMMO</v>
          </cell>
          <cell r="F168">
            <v>5.34</v>
          </cell>
          <cell r="G168">
            <v>1.7170000000000001</v>
          </cell>
          <cell r="H168">
            <v>9.1687799999999999</v>
          </cell>
        </row>
        <row r="169">
          <cell r="A169">
            <v>73158</v>
          </cell>
          <cell r="B169" t="str">
            <v>SFS</v>
          </cell>
          <cell r="C169" t="str">
            <v>TN WG SMRT CHS</v>
          </cell>
          <cell r="E169" t="str">
            <v>CHS MOZZ LMPS COMMO</v>
          </cell>
          <cell r="F169">
            <v>4.5</v>
          </cell>
          <cell r="G169">
            <v>1.7170000000000001</v>
          </cell>
          <cell r="H169">
            <v>7.7265000000000006</v>
          </cell>
        </row>
        <row r="170">
          <cell r="A170">
            <v>73159</v>
          </cell>
          <cell r="B170" t="str">
            <v>SFS</v>
          </cell>
          <cell r="C170" t="str">
            <v>TN WG SMRT PEP</v>
          </cell>
          <cell r="E170" t="str">
            <v>CHS MOZZ LMPS COMMO</v>
          </cell>
          <cell r="F170">
            <v>3.33</v>
          </cell>
          <cell r="G170">
            <v>1.7170000000000001</v>
          </cell>
          <cell r="H170">
            <v>5.7176100000000005</v>
          </cell>
        </row>
        <row r="171">
          <cell r="A171">
            <v>73160</v>
          </cell>
          <cell r="B171" t="str">
            <v>SFS</v>
          </cell>
          <cell r="C171" t="str">
            <v>TN CLSC WDG WG</v>
          </cell>
          <cell r="E171" t="str">
            <v>CHS MOZZ LMPS COMMO</v>
          </cell>
          <cell r="F171">
            <v>2.85</v>
          </cell>
          <cell r="G171">
            <v>1.7170000000000001</v>
          </cell>
          <cell r="H171">
            <v>4.8934500000000005</v>
          </cell>
        </row>
        <row r="172">
          <cell r="A172">
            <v>73162</v>
          </cell>
          <cell r="B172" t="str">
            <v>SFS</v>
          </cell>
          <cell r="C172" t="str">
            <v>RB 7" PP BOXED</v>
          </cell>
          <cell r="E172" t="str">
            <v>CHS MOZZ LMPS COMMO</v>
          </cell>
          <cell r="F172">
            <v>6</v>
          </cell>
          <cell r="G172">
            <v>1.7170000000000001</v>
          </cell>
          <cell r="H172">
            <v>10.302</v>
          </cell>
        </row>
        <row r="173">
          <cell r="A173">
            <v>73163</v>
          </cell>
          <cell r="B173" t="str">
            <v>SFS</v>
          </cell>
          <cell r="C173" t="str">
            <v>RB 7" BOXED PE</v>
          </cell>
          <cell r="E173" t="str">
            <v>CHS MOZZ LMPS COMMO</v>
          </cell>
          <cell r="F173">
            <v>4.3499999999999996</v>
          </cell>
          <cell r="G173">
            <v>1.7170000000000001</v>
          </cell>
          <cell r="H173">
            <v>7.4689499999999995</v>
          </cell>
        </row>
        <row r="174">
          <cell r="A174">
            <v>73167</v>
          </cell>
          <cell r="B174" t="str">
            <v>OBS</v>
          </cell>
          <cell r="C174" t="str">
            <v>SFS PP 7" CHEE</v>
          </cell>
          <cell r="E174" t="str">
            <v>CHS MOZZ LMPS COMMO</v>
          </cell>
          <cell r="F174">
            <v>5.52</v>
          </cell>
          <cell r="G174">
            <v>1.7170000000000001</v>
          </cell>
          <cell r="H174">
            <v>9.4778400000000005</v>
          </cell>
        </row>
        <row r="175">
          <cell r="A175">
            <v>73168</v>
          </cell>
          <cell r="B175" t="str">
            <v>OBS</v>
          </cell>
          <cell r="C175" t="str">
            <v>SFS PP 7" PEPP</v>
          </cell>
          <cell r="E175" t="str">
            <v>CHS MOZZ LMPS COMMO</v>
          </cell>
          <cell r="F175">
            <v>4.2</v>
          </cell>
          <cell r="G175">
            <v>1.7170000000000001</v>
          </cell>
          <cell r="H175">
            <v>7.2114000000000003</v>
          </cell>
        </row>
        <row r="176">
          <cell r="A176">
            <v>73170</v>
          </cell>
          <cell r="B176" t="str">
            <v>OBS</v>
          </cell>
          <cell r="C176" t="str">
            <v>SFS PP 12" CHE</v>
          </cell>
          <cell r="E176" t="str">
            <v>CHS MOZZ LMPS COMMO</v>
          </cell>
          <cell r="F176">
            <v>4.18</v>
          </cell>
          <cell r="G176">
            <v>1.7170000000000001</v>
          </cell>
          <cell r="H176">
            <v>7.17706</v>
          </cell>
        </row>
        <row r="177">
          <cell r="A177">
            <v>73173</v>
          </cell>
          <cell r="B177" t="str">
            <v>OBS</v>
          </cell>
          <cell r="C177" t="str">
            <v>SFS PP 16" CHE</v>
          </cell>
          <cell r="E177" t="str">
            <v>CHS MOZZ LMPS COMMO</v>
          </cell>
          <cell r="F177">
            <v>7.5</v>
          </cell>
          <cell r="G177">
            <v>1.7170000000000001</v>
          </cell>
          <cell r="H177">
            <v>12.877500000000001</v>
          </cell>
        </row>
        <row r="178">
          <cell r="A178">
            <v>73187</v>
          </cell>
          <cell r="B178" t="str">
            <v>OBS</v>
          </cell>
          <cell r="C178" t="str">
            <v>SFS PRF PERFEC</v>
          </cell>
          <cell r="E178" t="str">
            <v>CHS MOZZ LMPS COMMO</v>
          </cell>
          <cell r="F178">
            <v>6</v>
          </cell>
          <cell r="G178">
            <v>1.7170000000000001</v>
          </cell>
          <cell r="H178">
            <v>10.302</v>
          </cell>
        </row>
        <row r="179">
          <cell r="A179">
            <v>73188</v>
          </cell>
          <cell r="B179" t="str">
            <v>OBS</v>
          </cell>
          <cell r="C179" t="str">
            <v>SFS BIG DADDY'</v>
          </cell>
          <cell r="E179" t="str">
            <v>CHS MOZZ LMPS COMMO</v>
          </cell>
          <cell r="F179">
            <v>2.95</v>
          </cell>
          <cell r="G179">
            <v>1.7170000000000001</v>
          </cell>
          <cell r="H179">
            <v>5.0651500000000009</v>
          </cell>
        </row>
        <row r="180">
          <cell r="A180">
            <v>73189</v>
          </cell>
          <cell r="B180" t="str">
            <v>OBS</v>
          </cell>
          <cell r="C180" t="str">
            <v>SFS BIG DADDY'</v>
          </cell>
          <cell r="E180" t="str">
            <v>CHS MOZZ LMPS COMMO</v>
          </cell>
          <cell r="F180">
            <v>2.25</v>
          </cell>
          <cell r="G180">
            <v>1.7170000000000001</v>
          </cell>
          <cell r="H180">
            <v>3.8632500000000003</v>
          </cell>
        </row>
        <row r="181">
          <cell r="A181">
            <v>73214</v>
          </cell>
          <cell r="B181" t="str">
            <v>OBS</v>
          </cell>
          <cell r="C181" t="str">
            <v>SFS TNY STF SA</v>
          </cell>
          <cell r="E181" t="str">
            <v>CHS MOZZ LMPS COMMO</v>
          </cell>
          <cell r="F181">
            <v>0.21</v>
          </cell>
          <cell r="G181">
            <v>1.7170000000000001</v>
          </cell>
          <cell r="H181">
            <v>0.36057</v>
          </cell>
        </row>
        <row r="182">
          <cell r="A182">
            <v>73217</v>
          </cell>
          <cell r="B182" t="str">
            <v>SFS</v>
          </cell>
          <cell r="C182" t="str">
            <v>TN STF SAND PE</v>
          </cell>
          <cell r="E182" t="str">
            <v>CHS MOZZ LMPS COMMO</v>
          </cell>
          <cell r="F182">
            <v>0.1</v>
          </cell>
          <cell r="G182">
            <v>1.7170000000000001</v>
          </cell>
          <cell r="H182">
            <v>0.17170000000000002</v>
          </cell>
        </row>
        <row r="183">
          <cell r="A183">
            <v>73313</v>
          </cell>
          <cell r="B183" t="str">
            <v>OBS</v>
          </cell>
          <cell r="C183" t="str">
            <v>SFS TNY WG CHS</v>
          </cell>
          <cell r="E183" t="str">
            <v>CHS MOZZ LMPS COMMO</v>
          </cell>
          <cell r="F183">
            <v>6</v>
          </cell>
          <cell r="G183">
            <v>1.7170000000000001</v>
          </cell>
          <cell r="H183">
            <v>10.302</v>
          </cell>
        </row>
        <row r="184">
          <cell r="A184">
            <v>73317</v>
          </cell>
          <cell r="B184" t="str">
            <v>OBS</v>
          </cell>
          <cell r="C184" t="str">
            <v>SFS TNY CHS FI</v>
          </cell>
          <cell r="E184" t="str">
            <v>CHS MOZZ LMPS COMMO</v>
          </cell>
          <cell r="F184">
            <v>3</v>
          </cell>
          <cell r="G184">
            <v>1.7170000000000001</v>
          </cell>
          <cell r="H184">
            <v>5.1509999999999998</v>
          </cell>
        </row>
        <row r="185">
          <cell r="A185">
            <v>73318</v>
          </cell>
          <cell r="B185" t="str">
            <v>SFS</v>
          </cell>
          <cell r="C185" t="str">
            <v>TN STF BRDSTX</v>
          </cell>
          <cell r="E185" t="str">
            <v>CHS MOZZ LMPS COMMO</v>
          </cell>
          <cell r="F185">
            <v>6.88</v>
          </cell>
          <cell r="G185">
            <v>1.7170000000000001</v>
          </cell>
          <cell r="H185">
            <v>11.81296</v>
          </cell>
        </row>
        <row r="186">
          <cell r="A186">
            <v>73319</v>
          </cell>
          <cell r="B186" t="str">
            <v>OBS</v>
          </cell>
          <cell r="C186" t="str">
            <v>SFS TNY CHS FI</v>
          </cell>
          <cell r="E186" t="str">
            <v>CHS MOZZ LMPS COMMO</v>
          </cell>
          <cell r="F186">
            <v>3</v>
          </cell>
          <cell r="G186">
            <v>1.7170000000000001</v>
          </cell>
          <cell r="H186">
            <v>5.1509999999999998</v>
          </cell>
        </row>
        <row r="187">
          <cell r="A187">
            <v>73322</v>
          </cell>
          <cell r="B187" t="str">
            <v>OBS</v>
          </cell>
          <cell r="C187" t="str">
            <v>SFS CRUSTONY'S</v>
          </cell>
          <cell r="E187" t="str">
            <v>CHS MOZZ LMPS COMMO</v>
          </cell>
          <cell r="F187">
            <v>6</v>
          </cell>
          <cell r="G187">
            <v>1.7170000000000001</v>
          </cell>
          <cell r="H187">
            <v>10.302</v>
          </cell>
        </row>
        <row r="188">
          <cell r="A188">
            <v>73327</v>
          </cell>
          <cell r="B188" t="str">
            <v>OBS</v>
          </cell>
          <cell r="C188" t="str">
            <v>SFS TNY BREAKF</v>
          </cell>
          <cell r="E188" t="str">
            <v>CHS MOZZ LMPS COMMO</v>
          </cell>
          <cell r="F188">
            <v>2.6</v>
          </cell>
          <cell r="G188">
            <v>1.7170000000000001</v>
          </cell>
          <cell r="H188">
            <v>4.4641999999999999</v>
          </cell>
        </row>
        <row r="189">
          <cell r="A189">
            <v>73328</v>
          </cell>
          <cell r="B189" t="str">
            <v>SFS</v>
          </cell>
          <cell r="C189" t="str">
            <v>TN STF BRDSTX</v>
          </cell>
          <cell r="E189" t="str">
            <v>CHS MOZZ LMPS COMMO</v>
          </cell>
          <cell r="F189">
            <v>10</v>
          </cell>
          <cell r="G189">
            <v>1.7170000000000001</v>
          </cell>
          <cell r="H189">
            <v>17.170000000000002</v>
          </cell>
        </row>
        <row r="190">
          <cell r="A190">
            <v>73329</v>
          </cell>
          <cell r="B190" t="str">
            <v>SFS</v>
          </cell>
          <cell r="C190" t="str">
            <v>TN STF BRDSTX</v>
          </cell>
          <cell r="E190" t="str">
            <v>CHS MOZZ LMPS COMMO</v>
          </cell>
          <cell r="F190">
            <v>6</v>
          </cell>
          <cell r="G190">
            <v>1.7170000000000001</v>
          </cell>
          <cell r="H190">
            <v>10.302</v>
          </cell>
        </row>
        <row r="191">
          <cell r="A191">
            <v>73336</v>
          </cell>
          <cell r="B191" t="str">
            <v>OBS</v>
          </cell>
          <cell r="C191" t="str">
            <v>SFS TN STF BRD</v>
          </cell>
          <cell r="E191" t="str">
            <v>CHS MOZZ LMPS COMMO</v>
          </cell>
          <cell r="F191">
            <v>6</v>
          </cell>
          <cell r="G191">
            <v>1.7170000000000001</v>
          </cell>
          <cell r="H191">
            <v>10.302</v>
          </cell>
        </row>
        <row r="192">
          <cell r="A192">
            <v>73338</v>
          </cell>
          <cell r="B192" t="str">
            <v>SFS</v>
          </cell>
          <cell r="C192" t="str">
            <v>BS STF BRDSTX</v>
          </cell>
          <cell r="E192" t="str">
            <v>CHS MOZZ LMPS COMMO</v>
          </cell>
          <cell r="F192">
            <v>10</v>
          </cell>
          <cell r="G192">
            <v>1.7170000000000001</v>
          </cell>
          <cell r="H192">
            <v>17.170000000000002</v>
          </cell>
        </row>
        <row r="193">
          <cell r="A193">
            <v>73341</v>
          </cell>
          <cell r="B193" t="str">
            <v>SFS</v>
          </cell>
          <cell r="C193" t="str">
            <v>TN 3X8 FLTBRD</v>
          </cell>
          <cell r="E193" t="str">
            <v>CHS MOZZ LMPS COMMO</v>
          </cell>
          <cell r="F193">
            <v>4.2</v>
          </cell>
          <cell r="G193">
            <v>1.7170000000000001</v>
          </cell>
          <cell r="H193">
            <v>7.2114000000000003</v>
          </cell>
        </row>
        <row r="194">
          <cell r="A194">
            <v>73348</v>
          </cell>
          <cell r="B194" t="str">
            <v>OBS</v>
          </cell>
          <cell r="C194" t="str">
            <v>SFS TONYS CHEE</v>
          </cell>
          <cell r="E194" t="str">
            <v>CHS MOZZ LMPS COMMO</v>
          </cell>
          <cell r="F194">
            <v>2.87</v>
          </cell>
          <cell r="G194">
            <v>1.7170000000000001</v>
          </cell>
          <cell r="H194">
            <v>4.9277900000000008</v>
          </cell>
        </row>
        <row r="195">
          <cell r="A195">
            <v>73349</v>
          </cell>
          <cell r="B195" t="str">
            <v>OBS</v>
          </cell>
          <cell r="C195" t="str">
            <v>SFS TONYS CHEE</v>
          </cell>
          <cell r="E195" t="str">
            <v>CHS MOZZ LMPS COMMO</v>
          </cell>
          <cell r="F195">
            <v>2.87</v>
          </cell>
          <cell r="G195">
            <v>1.7170000000000001</v>
          </cell>
          <cell r="H195">
            <v>4.9277900000000008</v>
          </cell>
        </row>
        <row r="196">
          <cell r="A196">
            <v>73451</v>
          </cell>
          <cell r="B196" t="str">
            <v>OBS</v>
          </cell>
          <cell r="C196" t="str">
            <v>CRK-8926H 100%</v>
          </cell>
          <cell r="E196" t="str">
            <v>CHS MOZZ LMPS COMMO</v>
          </cell>
          <cell r="F196">
            <v>6.0750000000000002</v>
          </cell>
          <cell r="G196">
            <v>1.7170000000000001</v>
          </cell>
          <cell r="H196">
            <v>10.430775000000001</v>
          </cell>
        </row>
        <row r="197">
          <cell r="A197">
            <v>74707</v>
          </cell>
          <cell r="B197" t="str">
            <v>OBS</v>
          </cell>
          <cell r="C197" t="str">
            <v>SFS TNY SMART</v>
          </cell>
          <cell r="E197" t="str">
            <v>CHS MOZZ LMPS COMMO</v>
          </cell>
          <cell r="F197">
            <v>4.5</v>
          </cell>
          <cell r="G197">
            <v>1.7170000000000001</v>
          </cell>
          <cell r="H197">
            <v>7.7265000000000006</v>
          </cell>
        </row>
        <row r="198">
          <cell r="A198">
            <v>74708</v>
          </cell>
          <cell r="B198" t="str">
            <v>OBS</v>
          </cell>
          <cell r="C198" t="str">
            <v>SFS TNY SMART</v>
          </cell>
          <cell r="E198" t="str">
            <v>CHS MOZZ LMPS COMMO</v>
          </cell>
          <cell r="F198">
            <v>3.9</v>
          </cell>
          <cell r="G198">
            <v>1.7170000000000001</v>
          </cell>
          <cell r="H198">
            <v>6.6962999999999999</v>
          </cell>
        </row>
        <row r="199">
          <cell r="A199">
            <v>74709</v>
          </cell>
          <cell r="B199" t="str">
            <v>SFS</v>
          </cell>
          <cell r="C199" t="str">
            <v>TN SMRT SEW CH</v>
          </cell>
          <cell r="E199" t="str">
            <v>CHS MOZZ LMPS COMMO</v>
          </cell>
          <cell r="F199">
            <v>3.75</v>
          </cell>
          <cell r="G199">
            <v>1.7170000000000001</v>
          </cell>
          <cell r="H199">
            <v>6.4387500000000006</v>
          </cell>
        </row>
        <row r="200">
          <cell r="A200">
            <v>74710</v>
          </cell>
          <cell r="B200" t="str">
            <v>SFS</v>
          </cell>
          <cell r="C200" t="str">
            <v>TN SMRT SEW PE</v>
          </cell>
          <cell r="E200" t="str">
            <v>CHS MOZZ LMPS COMMO</v>
          </cell>
          <cell r="F200">
            <v>3.25</v>
          </cell>
          <cell r="G200">
            <v>1.7170000000000001</v>
          </cell>
          <cell r="H200">
            <v>5.5802500000000004</v>
          </cell>
        </row>
        <row r="201">
          <cell r="A201">
            <v>74711</v>
          </cell>
          <cell r="B201" t="str">
            <v>SFS</v>
          </cell>
          <cell r="C201" t="str">
            <v>TN SMRT RAW CH</v>
          </cell>
          <cell r="E201" t="str">
            <v>CHS MOZZ LMPS COMMO</v>
          </cell>
          <cell r="F201">
            <v>4.5</v>
          </cell>
          <cell r="G201">
            <v>1.7170000000000001</v>
          </cell>
          <cell r="H201">
            <v>7.7265000000000006</v>
          </cell>
        </row>
        <row r="202">
          <cell r="A202">
            <v>74712</v>
          </cell>
          <cell r="B202" t="str">
            <v>SFS</v>
          </cell>
          <cell r="C202" t="str">
            <v>TN SMRT RAW PE</v>
          </cell>
          <cell r="E202" t="str">
            <v>CHS MOZZ LMPS COMMO</v>
          </cell>
          <cell r="F202">
            <v>3.9</v>
          </cell>
          <cell r="G202">
            <v>1.7170000000000001</v>
          </cell>
          <cell r="H202">
            <v>6.6962999999999999</v>
          </cell>
        </row>
        <row r="203">
          <cell r="A203">
            <v>74713</v>
          </cell>
          <cell r="B203" t="str">
            <v>OBS</v>
          </cell>
          <cell r="C203" t="str">
            <v>SFS TNY SMART</v>
          </cell>
          <cell r="E203" t="str">
            <v>CHS MOZZ LMPS COMMO</v>
          </cell>
          <cell r="F203">
            <v>2.85</v>
          </cell>
          <cell r="G203">
            <v>1.7170000000000001</v>
          </cell>
          <cell r="H203">
            <v>4.8934500000000005</v>
          </cell>
        </row>
        <row r="204">
          <cell r="A204">
            <v>74781</v>
          </cell>
          <cell r="B204" t="str">
            <v>OBS</v>
          </cell>
          <cell r="C204" t="str">
            <v>SFS PHILLY STE</v>
          </cell>
          <cell r="E204" t="str">
            <v>CHS MOZZ LMPS COMMO</v>
          </cell>
          <cell r="F204">
            <v>3.09</v>
          </cell>
          <cell r="G204">
            <v>1.7170000000000001</v>
          </cell>
          <cell r="H204">
            <v>5.3055300000000001</v>
          </cell>
        </row>
        <row r="205">
          <cell r="A205">
            <v>74782</v>
          </cell>
          <cell r="B205" t="str">
            <v>OBS</v>
          </cell>
          <cell r="C205" t="str">
            <v>SFS BUFFALO CH</v>
          </cell>
          <cell r="E205" t="str">
            <v>CHS MOZZ LMPS COMMO</v>
          </cell>
          <cell r="F205">
            <v>1.02</v>
          </cell>
          <cell r="G205">
            <v>1.7170000000000001</v>
          </cell>
          <cell r="H205">
            <v>1.7513400000000001</v>
          </cell>
        </row>
        <row r="206">
          <cell r="A206">
            <v>74783</v>
          </cell>
          <cell r="B206" t="str">
            <v>OBS</v>
          </cell>
          <cell r="C206" t="str">
            <v>SFS FIVE CHEES</v>
          </cell>
          <cell r="E206" t="str">
            <v>CHS MOZZ LMPS COMMO</v>
          </cell>
          <cell r="F206">
            <v>6.43</v>
          </cell>
          <cell r="G206">
            <v>1.7170000000000001</v>
          </cell>
          <cell r="H206">
            <v>11.04031</v>
          </cell>
        </row>
        <row r="207">
          <cell r="A207">
            <v>74784</v>
          </cell>
          <cell r="B207" t="str">
            <v>OBS</v>
          </cell>
          <cell r="C207" t="str">
            <v>SFS FOUR MEAT</v>
          </cell>
          <cell r="E207" t="str">
            <v>CHS MOZZ LMPS COMMO</v>
          </cell>
          <cell r="F207">
            <v>1.08</v>
          </cell>
          <cell r="G207">
            <v>1.7170000000000001</v>
          </cell>
          <cell r="H207">
            <v>1.8543600000000002</v>
          </cell>
        </row>
        <row r="208">
          <cell r="A208">
            <v>74793</v>
          </cell>
          <cell r="B208" t="str">
            <v>SFS</v>
          </cell>
          <cell r="C208" t="str">
            <v>TN 4X6 CHS IW</v>
          </cell>
          <cell r="E208" t="str">
            <v>CHS MOZZ LMPS COMMO</v>
          </cell>
          <cell r="F208">
            <v>7.5</v>
          </cell>
          <cell r="G208">
            <v>1.7170000000000001</v>
          </cell>
          <cell r="H208">
            <v>12.877500000000001</v>
          </cell>
        </row>
        <row r="209">
          <cell r="A209">
            <v>74794</v>
          </cell>
          <cell r="B209" t="str">
            <v>OBS</v>
          </cell>
          <cell r="C209" t="str">
            <v>SFS TN 4X6 CHS</v>
          </cell>
          <cell r="E209" t="str">
            <v>CHS MOZZ LMPS COMMO</v>
          </cell>
          <cell r="F209">
            <v>7.5</v>
          </cell>
          <cell r="G209">
            <v>1.7170000000000001</v>
          </cell>
          <cell r="H209">
            <v>12.877500000000001</v>
          </cell>
        </row>
        <row r="210">
          <cell r="A210">
            <v>74801</v>
          </cell>
          <cell r="B210" t="str">
            <v>SFS</v>
          </cell>
          <cell r="C210" t="str">
            <v>TR DD WG SLCD</v>
          </cell>
          <cell r="E210" t="str">
            <v>CHS MOZZ LMPS COMMO</v>
          </cell>
          <cell r="F210">
            <v>5.7</v>
          </cell>
          <cell r="G210">
            <v>1.7170000000000001</v>
          </cell>
          <cell r="H210">
            <v>9.786900000000001</v>
          </cell>
        </row>
        <row r="211">
          <cell r="A211">
            <v>74802</v>
          </cell>
          <cell r="B211" t="str">
            <v>SFS</v>
          </cell>
          <cell r="C211" t="str">
            <v>TR DD WG SLCD</v>
          </cell>
          <cell r="E211" t="str">
            <v>CHS MOZZ LMPS COMMO</v>
          </cell>
          <cell r="F211">
            <v>5.7</v>
          </cell>
          <cell r="G211">
            <v>1.7170000000000001</v>
          </cell>
          <cell r="H211">
            <v>9.786900000000001</v>
          </cell>
        </row>
        <row r="212">
          <cell r="A212">
            <v>74803</v>
          </cell>
          <cell r="B212" t="str">
            <v>SFS</v>
          </cell>
          <cell r="C212" t="str">
            <v>TR DD WG CHS</v>
          </cell>
          <cell r="E212" t="str">
            <v>CHS MOZZ LMPS COMMO</v>
          </cell>
          <cell r="F212">
            <v>7.5</v>
          </cell>
          <cell r="G212">
            <v>1.7170000000000001</v>
          </cell>
          <cell r="H212">
            <v>12.877500000000001</v>
          </cell>
        </row>
        <row r="213">
          <cell r="A213">
            <v>74804</v>
          </cell>
          <cell r="B213" t="str">
            <v>SFS</v>
          </cell>
          <cell r="C213" t="str">
            <v>TR DD WG CHS W</v>
          </cell>
          <cell r="E213" t="str">
            <v>CHS MOZZ LMPS COMMO</v>
          </cell>
          <cell r="F213">
            <v>7.5</v>
          </cell>
          <cell r="G213">
            <v>1.7170000000000001</v>
          </cell>
          <cell r="H213">
            <v>12.877500000000001</v>
          </cell>
        </row>
        <row r="214">
          <cell r="A214">
            <v>74805</v>
          </cell>
          <cell r="B214" t="str">
            <v>SFS</v>
          </cell>
          <cell r="C214" t="str">
            <v>TR RND EDGE CH</v>
          </cell>
          <cell r="E214" t="str">
            <v>CHS MOZZ LMPS COMMO</v>
          </cell>
          <cell r="F214">
            <v>10.5</v>
          </cell>
          <cell r="G214">
            <v>1.7170000000000001</v>
          </cell>
          <cell r="H214">
            <v>18.028500000000001</v>
          </cell>
        </row>
        <row r="215">
          <cell r="A215">
            <v>74806</v>
          </cell>
          <cell r="B215" t="str">
            <v>SFS</v>
          </cell>
          <cell r="C215" t="str">
            <v>TR RND EDGE CH</v>
          </cell>
          <cell r="E215" t="str">
            <v>CHS MOZZ LMPS COMMO</v>
          </cell>
          <cell r="F215">
            <v>10.5</v>
          </cell>
          <cell r="G215">
            <v>1.7170000000000001</v>
          </cell>
          <cell r="H215">
            <v>18.028500000000001</v>
          </cell>
        </row>
        <row r="216">
          <cell r="A216">
            <v>74807</v>
          </cell>
          <cell r="B216" t="str">
            <v>SFS</v>
          </cell>
          <cell r="C216" t="str">
            <v>TR RND EDGE PE</v>
          </cell>
          <cell r="E216" t="str">
            <v>CHS MOZZ LMPS COMMO</v>
          </cell>
          <cell r="F216">
            <v>8.98</v>
          </cell>
          <cell r="G216">
            <v>1.7170000000000001</v>
          </cell>
          <cell r="H216">
            <v>15.418660000000001</v>
          </cell>
        </row>
        <row r="217">
          <cell r="A217">
            <v>74808</v>
          </cell>
          <cell r="B217" t="str">
            <v>SFS</v>
          </cell>
          <cell r="C217" t="str">
            <v>TR RND EDGE PE</v>
          </cell>
          <cell r="E217" t="str">
            <v>CHS MOZZ LMPS COMMO</v>
          </cell>
          <cell r="F217">
            <v>8.98</v>
          </cell>
          <cell r="G217">
            <v>1.7170000000000001</v>
          </cell>
          <cell r="H217">
            <v>15.418660000000001</v>
          </cell>
        </row>
        <row r="218">
          <cell r="A218">
            <v>74809</v>
          </cell>
          <cell r="B218" t="str">
            <v>SFS</v>
          </cell>
          <cell r="C218" t="str">
            <v>TR BKFT HONEY</v>
          </cell>
          <cell r="E218" t="str">
            <v>CHS MOZZ LMPS COMMO</v>
          </cell>
          <cell r="F218">
            <v>3.81</v>
          </cell>
          <cell r="G218">
            <v>1.7170000000000001</v>
          </cell>
          <cell r="H218">
            <v>6.5417700000000005</v>
          </cell>
        </row>
        <row r="219">
          <cell r="A219">
            <v>74810</v>
          </cell>
          <cell r="B219" t="str">
            <v>SFS</v>
          </cell>
          <cell r="C219" t="str">
            <v>TR BKFT HONEY</v>
          </cell>
          <cell r="E219" t="str">
            <v>CHS MOZZ LMPS COMMO</v>
          </cell>
          <cell r="F219">
            <v>3.81</v>
          </cell>
          <cell r="G219">
            <v>1.7170000000000001</v>
          </cell>
          <cell r="H219">
            <v>6.5417700000000005</v>
          </cell>
        </row>
        <row r="220">
          <cell r="A220">
            <v>74811</v>
          </cell>
          <cell r="B220" t="str">
            <v>SFS</v>
          </cell>
          <cell r="C220" t="str">
            <v>TR 3X8 GARLIC</v>
          </cell>
          <cell r="E220" t="str">
            <v>CHS MOZZ LMPS COMMO</v>
          </cell>
          <cell r="F220">
            <v>6</v>
          </cell>
          <cell r="G220">
            <v>1.7170000000000001</v>
          </cell>
          <cell r="H220">
            <v>10.302</v>
          </cell>
        </row>
        <row r="221">
          <cell r="A221">
            <v>74818</v>
          </cell>
          <cell r="B221" t="str">
            <v>OBS</v>
          </cell>
          <cell r="C221" t="str">
            <v>SFS TNY CHEESE</v>
          </cell>
          <cell r="E221" t="str">
            <v>CHS MOZZ LMPS COMMO</v>
          </cell>
          <cell r="F221">
            <v>5.63</v>
          </cell>
          <cell r="G221">
            <v>1.7170000000000001</v>
          </cell>
          <cell r="H221">
            <v>9.6667100000000001</v>
          </cell>
        </row>
        <row r="222">
          <cell r="A222">
            <v>74819</v>
          </cell>
          <cell r="B222" t="str">
            <v>OBS</v>
          </cell>
          <cell r="C222" t="str">
            <v>SFS TNY PEPP P</v>
          </cell>
          <cell r="E222" t="str">
            <v>CHS MOZZ LMPS COMMO</v>
          </cell>
          <cell r="F222">
            <v>6.82</v>
          </cell>
          <cell r="G222">
            <v>1.7170000000000001</v>
          </cell>
          <cell r="H222">
            <v>11.709940000000001</v>
          </cell>
        </row>
        <row r="223">
          <cell r="A223">
            <v>74834</v>
          </cell>
          <cell r="B223" t="str">
            <v>SFS</v>
          </cell>
          <cell r="C223" t="str">
            <v>TR WDG CHS</v>
          </cell>
          <cell r="E223" t="str">
            <v>CHS MOZZ LMPS COMMO</v>
          </cell>
          <cell r="F223">
            <v>9</v>
          </cell>
          <cell r="G223">
            <v>1.7170000000000001</v>
          </cell>
          <cell r="H223">
            <v>15.453000000000001</v>
          </cell>
        </row>
        <row r="224">
          <cell r="A224">
            <v>74835</v>
          </cell>
          <cell r="B224" t="str">
            <v>SFS</v>
          </cell>
          <cell r="C224" t="str">
            <v>TN PZA STRIP P</v>
          </cell>
          <cell r="E224" t="str">
            <v>CHS MOZZ LMPS COMMO</v>
          </cell>
          <cell r="F224">
            <v>1.26</v>
          </cell>
          <cell r="G224">
            <v>1.7170000000000001</v>
          </cell>
          <cell r="H224">
            <v>2.1634199999999999</v>
          </cell>
        </row>
        <row r="225">
          <cell r="A225">
            <v>74836</v>
          </cell>
          <cell r="B225" t="str">
            <v>SFS</v>
          </cell>
          <cell r="C225" t="str">
            <v>TN PZA STRIP P</v>
          </cell>
          <cell r="E225" t="str">
            <v>CHS MOZZ LMPS COMMO</v>
          </cell>
          <cell r="F225">
            <v>1.26</v>
          </cell>
          <cell r="G225">
            <v>1.7170000000000001</v>
          </cell>
          <cell r="H225">
            <v>2.1634199999999999</v>
          </cell>
        </row>
        <row r="226">
          <cell r="A226">
            <v>74837</v>
          </cell>
          <cell r="B226" t="str">
            <v>SFS</v>
          </cell>
          <cell r="C226" t="str">
            <v>TN STF SAND TK</v>
          </cell>
          <cell r="E226" t="str">
            <v>CHS MOZZ LMPS COMMO</v>
          </cell>
          <cell r="F226">
            <v>2.65</v>
          </cell>
          <cell r="G226">
            <v>1.7170000000000001</v>
          </cell>
          <cell r="H226">
            <v>4.5500499999999997</v>
          </cell>
        </row>
        <row r="227">
          <cell r="A227">
            <v>74838</v>
          </cell>
          <cell r="B227" t="str">
            <v>SFS</v>
          </cell>
          <cell r="C227" t="str">
            <v>TN STF SAND TK</v>
          </cell>
          <cell r="E227" t="str">
            <v>CHS MOZZ LMPS COMMO</v>
          </cell>
          <cell r="F227">
            <v>1.32</v>
          </cell>
          <cell r="G227">
            <v>1.7170000000000001</v>
          </cell>
          <cell r="H227">
            <v>2.2664400000000002</v>
          </cell>
        </row>
        <row r="228">
          <cell r="A228">
            <v>78347</v>
          </cell>
          <cell r="B228" t="str">
            <v>SFS</v>
          </cell>
          <cell r="C228" t="str">
            <v>BD 16" HT CHS</v>
          </cell>
          <cell r="E228" t="str">
            <v>CHS MOZZ LMPS COMMO</v>
          </cell>
          <cell r="F228">
            <v>8.89</v>
          </cell>
          <cell r="G228">
            <v>1.7170000000000001</v>
          </cell>
          <cell r="H228">
            <v>15.264130000000002</v>
          </cell>
        </row>
        <row r="229">
          <cell r="A229">
            <v>78348</v>
          </cell>
          <cell r="B229" t="str">
            <v>SFS</v>
          </cell>
          <cell r="C229" t="str">
            <v>TN WG SAUS BGL</v>
          </cell>
          <cell r="E229" t="str">
            <v>CHS MOZZ LMPS COMMO</v>
          </cell>
          <cell r="F229">
            <v>4.08</v>
          </cell>
          <cell r="G229">
            <v>1.7170000000000001</v>
          </cell>
          <cell r="H229">
            <v>7.0053600000000005</v>
          </cell>
        </row>
        <row r="230">
          <cell r="A230">
            <v>78352</v>
          </cell>
          <cell r="B230" t="str">
            <v>SFS</v>
          </cell>
          <cell r="C230" t="str">
            <v>TN BKFT WG SAU</v>
          </cell>
          <cell r="E230" t="str">
            <v>CHS MOZZ LMPS COMMO</v>
          </cell>
          <cell r="F230">
            <v>2.36</v>
          </cell>
          <cell r="G230">
            <v>1.7170000000000001</v>
          </cell>
          <cell r="H230">
            <v>4.0521200000000004</v>
          </cell>
        </row>
        <row r="231">
          <cell r="A231">
            <v>78353</v>
          </cell>
          <cell r="B231" t="str">
            <v>SFS</v>
          </cell>
          <cell r="C231" t="str">
            <v>TN BKFT WG BAC</v>
          </cell>
          <cell r="E231" t="str">
            <v>CHS MOZZ LMPS COMMO</v>
          </cell>
          <cell r="F231">
            <v>5.23</v>
          </cell>
          <cell r="G231">
            <v>1.7170000000000001</v>
          </cell>
          <cell r="H231">
            <v>8.9799100000000003</v>
          </cell>
        </row>
        <row r="232">
          <cell r="A232">
            <v>78354</v>
          </cell>
          <cell r="B232" t="str">
            <v>SMP</v>
          </cell>
          <cell r="C232" t="str">
            <v>L SFS RB 7" LS</v>
          </cell>
          <cell r="E232" t="str">
            <v>CHS MOZZ LMPS COMMO</v>
          </cell>
          <cell r="F232">
            <v>6</v>
          </cell>
          <cell r="G232">
            <v>1.7170000000000001</v>
          </cell>
          <cell r="H232">
            <v>10.302</v>
          </cell>
        </row>
        <row r="233">
          <cell r="A233">
            <v>78355</v>
          </cell>
          <cell r="B233" t="str">
            <v>SMP</v>
          </cell>
          <cell r="C233" t="str">
            <v>L SFS RB 7" LS</v>
          </cell>
          <cell r="E233" t="str">
            <v>CHS MOZZ LMPS COMMO</v>
          </cell>
          <cell r="F233">
            <v>5.25</v>
          </cell>
          <cell r="G233">
            <v>1.7170000000000001</v>
          </cell>
          <cell r="H233">
            <v>9.0142500000000005</v>
          </cell>
        </row>
        <row r="234">
          <cell r="A234">
            <v>78356</v>
          </cell>
          <cell r="B234" t="str">
            <v>SFS</v>
          </cell>
          <cell r="C234" t="str">
            <v>TN 6" FB WG CH</v>
          </cell>
          <cell r="E234" t="str">
            <v>CHS MOZZ LMPS COMMO</v>
          </cell>
          <cell r="F234">
            <v>6.19</v>
          </cell>
          <cell r="G234">
            <v>1.7170000000000001</v>
          </cell>
          <cell r="H234">
            <v>10.628230000000002</v>
          </cell>
        </row>
        <row r="235">
          <cell r="A235">
            <v>78357</v>
          </cell>
          <cell r="B235" t="str">
            <v>SFS</v>
          </cell>
          <cell r="C235" t="str">
            <v>TN 6" FB WG PE</v>
          </cell>
          <cell r="E235" t="str">
            <v>CHS MOZZ LMPS COMMO</v>
          </cell>
          <cell r="F235">
            <v>4.59</v>
          </cell>
          <cell r="G235">
            <v>1.7170000000000001</v>
          </cell>
          <cell r="H235">
            <v>7.88103</v>
          </cell>
        </row>
        <row r="236">
          <cell r="A236">
            <v>78358</v>
          </cell>
          <cell r="B236" t="str">
            <v>SFS</v>
          </cell>
          <cell r="C236" t="str">
            <v>TN 6" FB WG SA</v>
          </cell>
          <cell r="E236" t="str">
            <v>CHS MOZZ LMPS COMMO</v>
          </cell>
          <cell r="F236">
            <v>4.05</v>
          </cell>
          <cell r="G236">
            <v>1.7170000000000001</v>
          </cell>
          <cell r="H236">
            <v>6.9538500000000001</v>
          </cell>
        </row>
        <row r="237">
          <cell r="A237">
            <v>78359</v>
          </cell>
          <cell r="B237" t="str">
            <v>SFS</v>
          </cell>
          <cell r="C237" t="str">
            <v>TN 6" FB WG MU</v>
          </cell>
          <cell r="E237" t="str">
            <v>CHS MOZZ LMPS COMMO</v>
          </cell>
          <cell r="F237">
            <v>3.5</v>
          </cell>
          <cell r="G237">
            <v>1.7170000000000001</v>
          </cell>
          <cell r="H237">
            <v>6.0095000000000001</v>
          </cell>
        </row>
        <row r="238">
          <cell r="A238">
            <v>78360</v>
          </cell>
          <cell r="B238" t="str">
            <v>SFS</v>
          </cell>
          <cell r="C238" t="str">
            <v>TN 6" FB WG PE</v>
          </cell>
          <cell r="E238" t="str">
            <v>CHS MOZZ LMPS COMMO</v>
          </cell>
          <cell r="F238">
            <v>4.59</v>
          </cell>
          <cell r="G238">
            <v>1.7170000000000001</v>
          </cell>
          <cell r="H238">
            <v>7.88103</v>
          </cell>
        </row>
        <row r="239">
          <cell r="A239">
            <v>78361</v>
          </cell>
          <cell r="B239" t="str">
            <v>SFS</v>
          </cell>
          <cell r="C239" t="str">
            <v>TN 6" FB WG MU</v>
          </cell>
          <cell r="E239" t="str">
            <v>CHS MOZZ LMPS COMMO</v>
          </cell>
          <cell r="F239">
            <v>3.5</v>
          </cell>
          <cell r="G239">
            <v>1.7170000000000001</v>
          </cell>
          <cell r="H239">
            <v>6.0095000000000001</v>
          </cell>
        </row>
        <row r="240">
          <cell r="A240">
            <v>78362</v>
          </cell>
          <cell r="B240" t="str">
            <v>SFS</v>
          </cell>
          <cell r="C240" t="str">
            <v>BS BKFT BGL WG</v>
          </cell>
          <cell r="E240" t="str">
            <v>CHS MOZZ LMPS COMMO</v>
          </cell>
          <cell r="F240">
            <v>3.96</v>
          </cell>
          <cell r="G240">
            <v>1.7170000000000001</v>
          </cell>
          <cell r="H240">
            <v>6.7993200000000007</v>
          </cell>
        </row>
        <row r="241">
          <cell r="A241">
            <v>78363</v>
          </cell>
          <cell r="B241" t="str">
            <v>SFS</v>
          </cell>
          <cell r="C241" t="str">
            <v>BS BGL WG SAUS</v>
          </cell>
          <cell r="E241" t="str">
            <v>CHS MOZZ LMPS COMMO</v>
          </cell>
          <cell r="F241">
            <v>4.08</v>
          </cell>
          <cell r="G241">
            <v>1.7170000000000001</v>
          </cell>
          <cell r="H241">
            <v>7.0053600000000005</v>
          </cell>
        </row>
        <row r="242">
          <cell r="A242">
            <v>78364</v>
          </cell>
          <cell r="B242" t="str">
            <v>SFS</v>
          </cell>
          <cell r="C242" t="str">
            <v>TN GLXY WG CHS</v>
          </cell>
          <cell r="E242" t="str">
            <v>CHS MOZZ LMPS COMMO</v>
          </cell>
          <cell r="F242">
            <v>6.75</v>
          </cell>
          <cell r="G242">
            <v>1.7170000000000001</v>
          </cell>
          <cell r="H242">
            <v>11.58975</v>
          </cell>
        </row>
        <row r="243">
          <cell r="A243">
            <v>78365</v>
          </cell>
          <cell r="B243" t="str">
            <v>SFS</v>
          </cell>
          <cell r="C243" t="str">
            <v>TN GLXY WG PEP</v>
          </cell>
          <cell r="E243" t="str">
            <v>CHS MOZZ LMPS COMMO</v>
          </cell>
          <cell r="F243">
            <v>5.4</v>
          </cell>
          <cell r="G243">
            <v>1.7170000000000001</v>
          </cell>
          <cell r="H243">
            <v>9.2718000000000007</v>
          </cell>
        </row>
        <row r="244">
          <cell r="A244">
            <v>78366</v>
          </cell>
          <cell r="B244" t="str">
            <v>SFS</v>
          </cell>
          <cell r="C244" t="str">
            <v>TN GLXY WG CHS</v>
          </cell>
          <cell r="E244" t="str">
            <v>CHS MOZZ LMPS COMMO</v>
          </cell>
          <cell r="F244">
            <v>6.75</v>
          </cell>
          <cell r="G244">
            <v>1.7170000000000001</v>
          </cell>
          <cell r="H244">
            <v>11.58975</v>
          </cell>
        </row>
        <row r="245">
          <cell r="A245">
            <v>78367</v>
          </cell>
          <cell r="B245" t="str">
            <v>SFS</v>
          </cell>
          <cell r="C245" t="str">
            <v>TN GLXY WG PEP</v>
          </cell>
          <cell r="E245" t="str">
            <v>CHS MOZZ LMPS COMMO</v>
          </cell>
          <cell r="F245">
            <v>5.4</v>
          </cell>
          <cell r="G245">
            <v>1.7170000000000001</v>
          </cell>
          <cell r="H245">
            <v>9.2718000000000007</v>
          </cell>
        </row>
        <row r="246">
          <cell r="A246">
            <v>78368</v>
          </cell>
          <cell r="B246" t="str">
            <v>SFS</v>
          </cell>
          <cell r="C246" t="str">
            <v>TN 5" LS WG CH</v>
          </cell>
          <cell r="E246" t="str">
            <v>CHS MOZZ LMPS COMMO</v>
          </cell>
          <cell r="F246">
            <v>5.63</v>
          </cell>
          <cell r="G246">
            <v>1.7170000000000001</v>
          </cell>
          <cell r="H246">
            <v>9.6667100000000001</v>
          </cell>
        </row>
        <row r="247">
          <cell r="A247">
            <v>78369</v>
          </cell>
          <cell r="B247" t="str">
            <v>SFS</v>
          </cell>
          <cell r="C247" t="str">
            <v>TN 5" LS WG PE</v>
          </cell>
          <cell r="E247" t="str">
            <v>CHS MOZZ LMPS COMMO</v>
          </cell>
          <cell r="F247">
            <v>4.3099999999999996</v>
          </cell>
          <cell r="G247">
            <v>1.7170000000000001</v>
          </cell>
          <cell r="H247">
            <v>7.4002699999999999</v>
          </cell>
        </row>
        <row r="248">
          <cell r="A248">
            <v>78370</v>
          </cell>
          <cell r="B248" t="str">
            <v>SFS</v>
          </cell>
          <cell r="C248" t="str">
            <v>TN 5" LS WG CH</v>
          </cell>
          <cell r="E248" t="str">
            <v>CHS MOZZ LMPS COMMO</v>
          </cell>
          <cell r="F248">
            <v>5.63</v>
          </cell>
          <cell r="G248">
            <v>1.7170000000000001</v>
          </cell>
          <cell r="H248">
            <v>9.6667100000000001</v>
          </cell>
        </row>
        <row r="249">
          <cell r="A249">
            <v>78371</v>
          </cell>
          <cell r="B249" t="str">
            <v>SFS</v>
          </cell>
          <cell r="C249" t="str">
            <v>TN 5" LS WG PE</v>
          </cell>
          <cell r="E249" t="str">
            <v>CHS MOZZ LMPS COMMO</v>
          </cell>
          <cell r="F249">
            <v>4.3099999999999996</v>
          </cell>
          <cell r="G249">
            <v>1.7170000000000001</v>
          </cell>
          <cell r="H249">
            <v>7.4002699999999999</v>
          </cell>
        </row>
        <row r="250">
          <cell r="A250">
            <v>78372</v>
          </cell>
          <cell r="B250" t="str">
            <v>SFS</v>
          </cell>
          <cell r="C250" t="str">
            <v>CG QUES WG CHS</v>
          </cell>
          <cell r="E250" t="str">
            <v>CHS MOZZ LMPS COMMO</v>
          </cell>
          <cell r="F250">
            <v>9.34</v>
          </cell>
          <cell r="G250">
            <v>1.7170000000000001</v>
          </cell>
          <cell r="H250">
            <v>16.03678</v>
          </cell>
        </row>
        <row r="251">
          <cell r="A251">
            <v>78373</v>
          </cell>
          <cell r="B251" t="str">
            <v>SFS</v>
          </cell>
          <cell r="C251" t="str">
            <v>CG QUES WG CHI</v>
          </cell>
          <cell r="E251" t="str">
            <v>CHS MOZZ LMPS COMMO</v>
          </cell>
          <cell r="F251">
            <v>6.88</v>
          </cell>
          <cell r="G251">
            <v>1.7170000000000001</v>
          </cell>
          <cell r="H251">
            <v>11.81296</v>
          </cell>
        </row>
        <row r="252">
          <cell r="A252">
            <v>78374</v>
          </cell>
          <cell r="B252" t="str">
            <v>SFS</v>
          </cell>
          <cell r="C252" t="str">
            <v>CG LS QUES WG</v>
          </cell>
          <cell r="E252" t="str">
            <v>CHS MOZZ LMPS COMMO</v>
          </cell>
          <cell r="F252">
            <v>5.98</v>
          </cell>
          <cell r="G252">
            <v>1.7170000000000001</v>
          </cell>
          <cell r="H252">
            <v>10.267660000000001</v>
          </cell>
        </row>
        <row r="253">
          <cell r="A253">
            <v>78375</v>
          </cell>
          <cell r="B253" t="str">
            <v>OBS</v>
          </cell>
          <cell r="C253" t="str">
            <v>SFS TN STF BRD</v>
          </cell>
          <cell r="E253" t="str">
            <v>CHS MOZZ LMPS COMMO</v>
          </cell>
          <cell r="F253">
            <v>9.3699999999999992</v>
          </cell>
          <cell r="G253">
            <v>1.7170000000000001</v>
          </cell>
          <cell r="H253">
            <v>16.088290000000001</v>
          </cell>
        </row>
        <row r="254">
          <cell r="A254">
            <v>78376</v>
          </cell>
          <cell r="B254" t="str">
            <v>SFS</v>
          </cell>
          <cell r="C254" t="str">
            <v>TN STF SAND WG</v>
          </cell>
          <cell r="E254" t="str">
            <v>CHS MOZZ LMPS COMMO</v>
          </cell>
          <cell r="F254">
            <v>2.71</v>
          </cell>
          <cell r="G254">
            <v>1.7170000000000001</v>
          </cell>
          <cell r="H254">
            <v>4.6530700000000005</v>
          </cell>
        </row>
        <row r="255">
          <cell r="A255">
            <v>78377</v>
          </cell>
          <cell r="B255" t="str">
            <v>SFS</v>
          </cell>
          <cell r="C255" t="str">
            <v>TN LS STF SAND</v>
          </cell>
          <cell r="E255" t="str">
            <v>CHS MOZZ LMPS COMMO</v>
          </cell>
          <cell r="F255">
            <v>1.36</v>
          </cell>
          <cell r="G255">
            <v>1.7170000000000001</v>
          </cell>
          <cell r="H255">
            <v>2.3351200000000003</v>
          </cell>
        </row>
        <row r="256">
          <cell r="A256">
            <v>78378</v>
          </cell>
          <cell r="B256" t="str">
            <v>SFS</v>
          </cell>
          <cell r="C256" t="str">
            <v>TN PZA STRIPS</v>
          </cell>
          <cell r="E256" t="str">
            <v>CHS MOZZ LMPS COMMO</v>
          </cell>
          <cell r="F256">
            <v>1.32</v>
          </cell>
          <cell r="G256">
            <v>1.7170000000000001</v>
          </cell>
          <cell r="H256">
            <v>2.2664400000000002</v>
          </cell>
        </row>
        <row r="257">
          <cell r="A257">
            <v>78379</v>
          </cell>
          <cell r="B257" t="str">
            <v>SFS</v>
          </cell>
          <cell r="C257" t="str">
            <v>TN PZA STRIPS</v>
          </cell>
          <cell r="E257" t="str">
            <v>CHS MOZZ LMPS COMMO</v>
          </cell>
          <cell r="F257">
            <v>1.32</v>
          </cell>
          <cell r="G257">
            <v>1.7170000000000001</v>
          </cell>
          <cell r="H257">
            <v>2.2664400000000002</v>
          </cell>
        </row>
        <row r="258">
          <cell r="A258">
            <v>78380</v>
          </cell>
          <cell r="B258" t="str">
            <v>SFS</v>
          </cell>
          <cell r="C258" t="str">
            <v>TN 7" S/C WG C</v>
          </cell>
          <cell r="E258" t="str">
            <v>CHS MOZZ LMPS COMMO</v>
          </cell>
          <cell r="F258">
            <v>6</v>
          </cell>
          <cell r="G258">
            <v>1.7170000000000001</v>
          </cell>
          <cell r="H258">
            <v>10.302</v>
          </cell>
        </row>
        <row r="259">
          <cell r="A259">
            <v>78381</v>
          </cell>
          <cell r="B259" t="str">
            <v>SFS</v>
          </cell>
          <cell r="C259" t="str">
            <v>TN 7" S/C WG P</v>
          </cell>
          <cell r="E259" t="str">
            <v>CHS MOZZ LMPS COMMO</v>
          </cell>
          <cell r="F259">
            <v>4.8899999999999997</v>
          </cell>
          <cell r="G259">
            <v>1.7170000000000001</v>
          </cell>
          <cell r="H259">
            <v>8.3961299999999994</v>
          </cell>
        </row>
        <row r="260">
          <cell r="A260">
            <v>78382</v>
          </cell>
          <cell r="B260" t="str">
            <v>SFS</v>
          </cell>
          <cell r="C260" t="str">
            <v>TN RAW CHS</v>
          </cell>
          <cell r="E260" t="str">
            <v>CHS MOZZ LMPS COMMO</v>
          </cell>
          <cell r="F260">
            <v>12</v>
          </cell>
          <cell r="G260">
            <v>1.7170000000000001</v>
          </cell>
          <cell r="H260">
            <v>20.603999999999999</v>
          </cell>
        </row>
        <row r="261">
          <cell r="A261">
            <v>78383</v>
          </cell>
          <cell r="B261" t="str">
            <v>OBS</v>
          </cell>
          <cell r="C261" t="str">
            <v>SFS TN RIGHT A</v>
          </cell>
          <cell r="E261" t="str">
            <v>CHS MOZZ LMPS COMMO</v>
          </cell>
          <cell r="F261">
            <v>10.5</v>
          </cell>
          <cell r="G261">
            <v>1.7170000000000001</v>
          </cell>
          <cell r="H261">
            <v>18.028500000000001</v>
          </cell>
        </row>
        <row r="262">
          <cell r="A262">
            <v>78384</v>
          </cell>
          <cell r="B262" t="str">
            <v>SFS</v>
          </cell>
          <cell r="C262" t="str">
            <v>TN SEW CHS</v>
          </cell>
          <cell r="E262" t="str">
            <v>CHS MOZZ LMPS COMMO</v>
          </cell>
          <cell r="F262">
            <v>10</v>
          </cell>
          <cell r="G262">
            <v>1.7170000000000001</v>
          </cell>
          <cell r="H262">
            <v>17.170000000000002</v>
          </cell>
        </row>
        <row r="263">
          <cell r="A263">
            <v>78386</v>
          </cell>
          <cell r="B263" t="str">
            <v>SFS</v>
          </cell>
          <cell r="C263" t="str">
            <v>TN 4X6 S/C WG</v>
          </cell>
          <cell r="E263" t="str">
            <v>CHS MOZZ LMPS COMMO</v>
          </cell>
          <cell r="F263">
            <v>6</v>
          </cell>
          <cell r="G263">
            <v>1.7170000000000001</v>
          </cell>
          <cell r="H263">
            <v>10.302</v>
          </cell>
        </row>
        <row r="264">
          <cell r="A264">
            <v>78387</v>
          </cell>
          <cell r="B264" t="str">
            <v>SFS</v>
          </cell>
          <cell r="C264" t="str">
            <v>TN 4X6 S/C WG</v>
          </cell>
          <cell r="E264" t="str">
            <v>CHS MOZZ LMPS COMMO</v>
          </cell>
          <cell r="F264">
            <v>4.95</v>
          </cell>
          <cell r="G264">
            <v>1.7170000000000001</v>
          </cell>
          <cell r="H264">
            <v>8.4991500000000002</v>
          </cell>
        </row>
        <row r="265">
          <cell r="A265">
            <v>78388</v>
          </cell>
          <cell r="B265" t="str">
            <v>SFS</v>
          </cell>
          <cell r="C265" t="str">
            <v>BD 12X16 51% W</v>
          </cell>
          <cell r="E265" t="str">
            <v>CHS MOZZ LMPS COMMO</v>
          </cell>
          <cell r="F265">
            <v>9</v>
          </cell>
          <cell r="G265">
            <v>1.7170000000000001</v>
          </cell>
          <cell r="H265">
            <v>15.453000000000001</v>
          </cell>
        </row>
        <row r="266">
          <cell r="A266">
            <v>78391</v>
          </cell>
          <cell r="B266" t="str">
            <v>SFS</v>
          </cell>
          <cell r="C266" t="str">
            <v>TN BGL WG CHS</v>
          </cell>
          <cell r="E266" t="str">
            <v>CHS MOZZ LMPS COMMO</v>
          </cell>
          <cell r="F266">
            <v>12</v>
          </cell>
          <cell r="G266">
            <v>1.7170000000000001</v>
          </cell>
          <cell r="H266">
            <v>20.603999999999999</v>
          </cell>
        </row>
        <row r="267">
          <cell r="A267">
            <v>78392</v>
          </cell>
          <cell r="B267" t="str">
            <v>SFS</v>
          </cell>
          <cell r="C267" t="str">
            <v>BD 16" HT WG P</v>
          </cell>
          <cell r="E267" t="str">
            <v>CHS MOZZ LMPS COMMO</v>
          </cell>
          <cell r="F267">
            <v>7.27</v>
          </cell>
          <cell r="G267">
            <v>1.7170000000000001</v>
          </cell>
          <cell r="H267">
            <v>12.48259</v>
          </cell>
        </row>
        <row r="268">
          <cell r="A268">
            <v>78397</v>
          </cell>
          <cell r="B268" t="str">
            <v>SFS</v>
          </cell>
          <cell r="C268" t="str">
            <v>BD 16" HT 51%</v>
          </cell>
          <cell r="E268" t="str">
            <v>CHS MOZZ LMPS COMMO</v>
          </cell>
          <cell r="F268">
            <v>9</v>
          </cell>
          <cell r="G268">
            <v>1.7170000000000001</v>
          </cell>
          <cell r="H268">
            <v>15.453000000000001</v>
          </cell>
        </row>
        <row r="269">
          <cell r="A269">
            <v>78398</v>
          </cell>
          <cell r="B269" t="str">
            <v>SFS</v>
          </cell>
          <cell r="C269" t="str">
            <v>BD 16" HT 51%</v>
          </cell>
          <cell r="E269" t="str">
            <v>CHS MOZZ LMPS COMMO</v>
          </cell>
          <cell r="F269">
            <v>9</v>
          </cell>
          <cell r="G269">
            <v>1.7170000000000001</v>
          </cell>
          <cell r="H269">
            <v>15.453000000000001</v>
          </cell>
        </row>
        <row r="270">
          <cell r="A270">
            <v>78399</v>
          </cell>
          <cell r="B270" t="str">
            <v>SFS</v>
          </cell>
          <cell r="C270" t="str">
            <v>BD 16" HT 51%</v>
          </cell>
          <cell r="E270" t="str">
            <v>CHS MOZZ LMPS COMMO</v>
          </cell>
          <cell r="F270">
            <v>7.27</v>
          </cell>
          <cell r="G270">
            <v>1.7170000000000001</v>
          </cell>
          <cell r="H270">
            <v>12.48259</v>
          </cell>
        </row>
        <row r="271">
          <cell r="A271">
            <v>78418</v>
          </cell>
          <cell r="B271" t="str">
            <v>OBS</v>
          </cell>
          <cell r="C271" t="str">
            <v>SFS TNY BRCH C</v>
          </cell>
          <cell r="E271" t="str">
            <v>CHS MOZZ LMPS COMMO</v>
          </cell>
          <cell r="F271">
            <v>4.5229999999999997</v>
          </cell>
          <cell r="G271">
            <v>1.7170000000000001</v>
          </cell>
          <cell r="H271">
            <v>7.7659909999999996</v>
          </cell>
        </row>
        <row r="272">
          <cell r="A272">
            <v>78419</v>
          </cell>
          <cell r="B272" t="str">
            <v>OBS</v>
          </cell>
          <cell r="C272" t="str">
            <v>SFS TNY BRCH C</v>
          </cell>
          <cell r="E272" t="str">
            <v>CHS MOZZ LMPS COMMO</v>
          </cell>
          <cell r="F272">
            <v>2.5129999999999999</v>
          </cell>
          <cell r="G272">
            <v>1.7170000000000001</v>
          </cell>
          <cell r="H272">
            <v>4.3148210000000002</v>
          </cell>
        </row>
        <row r="273">
          <cell r="A273">
            <v>78423</v>
          </cell>
          <cell r="B273" t="str">
            <v>OBS</v>
          </cell>
          <cell r="C273" t="str">
            <v>SFS TNY GLXY C</v>
          </cell>
          <cell r="E273" t="str">
            <v>CHS MOZZ LMPS COMMO</v>
          </cell>
          <cell r="F273">
            <v>4.5229999999999997</v>
          </cell>
          <cell r="G273">
            <v>1.7170000000000001</v>
          </cell>
          <cell r="H273">
            <v>7.7659909999999996</v>
          </cell>
        </row>
        <row r="274">
          <cell r="A274">
            <v>78440</v>
          </cell>
          <cell r="B274" t="str">
            <v>OBS</v>
          </cell>
          <cell r="C274" t="str">
            <v>SFS TNY BRCH S</v>
          </cell>
          <cell r="E274" t="str">
            <v>CHS MOZZ LMPS COMMO</v>
          </cell>
          <cell r="F274">
            <v>2.9249999999999998</v>
          </cell>
          <cell r="G274">
            <v>1.7170000000000001</v>
          </cell>
          <cell r="H274">
            <v>5.0222249999999997</v>
          </cell>
        </row>
        <row r="275">
          <cell r="A275">
            <v>78454</v>
          </cell>
          <cell r="B275" t="str">
            <v>SFS</v>
          </cell>
          <cell r="C275" t="str">
            <v>TN 4X6 SMRT CH</v>
          </cell>
          <cell r="E275" t="str">
            <v>CHS MOZZ LMPS COMMO</v>
          </cell>
          <cell r="F275">
            <v>4.5</v>
          </cell>
          <cell r="G275">
            <v>1.7170000000000001</v>
          </cell>
          <cell r="H275">
            <v>7.7265000000000006</v>
          </cell>
        </row>
        <row r="276">
          <cell r="A276">
            <v>78455</v>
          </cell>
          <cell r="B276" t="str">
            <v>SFS</v>
          </cell>
          <cell r="C276" t="str">
            <v>TN 4X6 SMRT PE</v>
          </cell>
          <cell r="E276" t="str">
            <v>CHS MOZZ LMPS COMMO</v>
          </cell>
          <cell r="F276">
            <v>3.9</v>
          </cell>
          <cell r="G276">
            <v>1.7170000000000001</v>
          </cell>
          <cell r="H276">
            <v>6.6962999999999999</v>
          </cell>
        </row>
        <row r="277">
          <cell r="A277">
            <v>78456</v>
          </cell>
          <cell r="B277" t="str">
            <v>SFS</v>
          </cell>
          <cell r="C277" t="str">
            <v>TN 4X6 SMRT SA</v>
          </cell>
          <cell r="E277" t="str">
            <v>CHS MOZZ LMPS COMMO</v>
          </cell>
          <cell r="F277">
            <v>2.85</v>
          </cell>
          <cell r="G277">
            <v>1.7170000000000001</v>
          </cell>
          <cell r="H277">
            <v>4.8934500000000005</v>
          </cell>
        </row>
        <row r="278">
          <cell r="A278">
            <v>78466</v>
          </cell>
          <cell r="B278" t="str">
            <v>SFS</v>
          </cell>
          <cell r="C278" t="str">
            <v>RB 5" DD WG CH</v>
          </cell>
          <cell r="E278" t="str">
            <v>CHS MOZZ LMPS COMMO</v>
          </cell>
          <cell r="F278">
            <v>4.8</v>
          </cell>
          <cell r="G278">
            <v>1.7170000000000001</v>
          </cell>
          <cell r="H278">
            <v>8.2416</v>
          </cell>
        </row>
        <row r="279">
          <cell r="A279">
            <v>78467</v>
          </cell>
          <cell r="B279" t="str">
            <v>SFS</v>
          </cell>
          <cell r="C279" t="str">
            <v>RB 5" DD WG PE</v>
          </cell>
          <cell r="E279" t="str">
            <v>CHS MOZZ LMPS COMMO</v>
          </cell>
          <cell r="F279">
            <v>3.75</v>
          </cell>
          <cell r="G279">
            <v>1.7170000000000001</v>
          </cell>
          <cell r="H279">
            <v>6.4387500000000006</v>
          </cell>
        </row>
        <row r="280">
          <cell r="A280">
            <v>78470</v>
          </cell>
          <cell r="B280" t="str">
            <v>OBS</v>
          </cell>
          <cell r="C280" t="str">
            <v>SFS TNY GLXY S</v>
          </cell>
          <cell r="E280" t="str">
            <v>CHS MOZZ LMPS COMMO</v>
          </cell>
          <cell r="F280">
            <v>2.52</v>
          </cell>
          <cell r="G280">
            <v>1.7170000000000001</v>
          </cell>
          <cell r="H280">
            <v>4.3268399999999998</v>
          </cell>
        </row>
        <row r="281">
          <cell r="A281">
            <v>78471</v>
          </cell>
          <cell r="B281" t="str">
            <v>OBS</v>
          </cell>
          <cell r="C281" t="str">
            <v>SFS TNY GLXY S</v>
          </cell>
          <cell r="E281" t="str">
            <v>CHS MOZZ LMPS COMMO</v>
          </cell>
          <cell r="F281">
            <v>5.85</v>
          </cell>
          <cell r="G281">
            <v>1.7170000000000001</v>
          </cell>
          <cell r="H281">
            <v>10.044449999999999</v>
          </cell>
        </row>
        <row r="282">
          <cell r="A282">
            <v>78472</v>
          </cell>
          <cell r="B282" t="str">
            <v>OBS</v>
          </cell>
          <cell r="C282" t="str">
            <v>SFS TNY GLXY C</v>
          </cell>
          <cell r="E282" t="str">
            <v>CHS MOZZ LMPS COMMO</v>
          </cell>
          <cell r="F282">
            <v>4.5199999999999996</v>
          </cell>
          <cell r="G282">
            <v>1.7170000000000001</v>
          </cell>
          <cell r="H282">
            <v>7.76084</v>
          </cell>
        </row>
        <row r="283">
          <cell r="A283">
            <v>78474</v>
          </cell>
          <cell r="B283" t="str">
            <v>SFS</v>
          </cell>
          <cell r="C283" t="str">
            <v>TN GLXY CHS 10</v>
          </cell>
          <cell r="E283" t="str">
            <v>CHS MOZZ LMPS COMMO</v>
          </cell>
          <cell r="F283">
            <v>9.0500000000000007</v>
          </cell>
          <cell r="G283">
            <v>1.7170000000000001</v>
          </cell>
          <cell r="H283">
            <v>15.538850000000002</v>
          </cell>
        </row>
        <row r="284">
          <cell r="A284">
            <v>78475</v>
          </cell>
          <cell r="B284" t="str">
            <v>SFS</v>
          </cell>
          <cell r="C284" t="str">
            <v>TN GLXY CHS 10</v>
          </cell>
          <cell r="E284" t="str">
            <v>CHS MOZZ LMPS COMMO</v>
          </cell>
          <cell r="F284">
            <v>9.0500000000000007</v>
          </cell>
          <cell r="G284">
            <v>1.7170000000000001</v>
          </cell>
          <cell r="H284">
            <v>15.538850000000002</v>
          </cell>
        </row>
        <row r="285">
          <cell r="A285">
            <v>78476</v>
          </cell>
          <cell r="B285" t="str">
            <v>OBS</v>
          </cell>
          <cell r="C285" t="str">
            <v>SFS TNY GLXY P</v>
          </cell>
          <cell r="E285" t="str">
            <v>CHS MOZZ LMPS COMMO</v>
          </cell>
          <cell r="F285">
            <v>6.8</v>
          </cell>
          <cell r="G285">
            <v>1.7170000000000001</v>
          </cell>
          <cell r="H285">
            <v>11.675600000000001</v>
          </cell>
        </row>
        <row r="286">
          <cell r="A286">
            <v>78477</v>
          </cell>
          <cell r="B286" t="str">
            <v>SFS</v>
          </cell>
          <cell r="C286" t="str">
            <v>TN GLXY PEPP 1</v>
          </cell>
          <cell r="E286" t="str">
            <v>CHS MOZZ LMPS COMMO</v>
          </cell>
          <cell r="F286">
            <v>6.8</v>
          </cell>
          <cell r="G286">
            <v>1.7170000000000001</v>
          </cell>
          <cell r="H286">
            <v>11.675600000000001</v>
          </cell>
        </row>
        <row r="287">
          <cell r="A287">
            <v>78487</v>
          </cell>
          <cell r="B287" t="str">
            <v>OBS</v>
          </cell>
          <cell r="C287" t="str">
            <v>SFS TNY RAW CH</v>
          </cell>
          <cell r="E287" t="str">
            <v>CHS MOZZ LMPS COMMO</v>
          </cell>
          <cell r="F287">
            <v>4.5</v>
          </cell>
          <cell r="G287">
            <v>1.7170000000000001</v>
          </cell>
          <cell r="H287">
            <v>7.7265000000000006</v>
          </cell>
        </row>
        <row r="288">
          <cell r="A288">
            <v>78488</v>
          </cell>
          <cell r="B288" t="str">
            <v>OBS</v>
          </cell>
          <cell r="C288" t="str">
            <v>SFS TNY RAW PE</v>
          </cell>
          <cell r="E288" t="str">
            <v>CHS MOZZ LMPS COMMO</v>
          </cell>
          <cell r="F288">
            <v>3.17</v>
          </cell>
          <cell r="G288">
            <v>1.7170000000000001</v>
          </cell>
          <cell r="H288">
            <v>5.4428900000000002</v>
          </cell>
        </row>
        <row r="289">
          <cell r="A289">
            <v>78504</v>
          </cell>
          <cell r="B289" t="str">
            <v>SFS</v>
          </cell>
          <cell r="C289" t="str">
            <v>RB 6" FB CHS M</v>
          </cell>
          <cell r="E289" t="str">
            <v>CHS MOZZ LMPS COMMO</v>
          </cell>
          <cell r="F289">
            <v>7.5</v>
          </cell>
          <cell r="G289">
            <v>1.7170000000000001</v>
          </cell>
          <cell r="H289">
            <v>12.877500000000001</v>
          </cell>
        </row>
        <row r="290">
          <cell r="A290">
            <v>78505</v>
          </cell>
          <cell r="B290" t="str">
            <v>SFS</v>
          </cell>
          <cell r="C290" t="str">
            <v>RB 6" FB PEPP</v>
          </cell>
          <cell r="E290" t="str">
            <v>CHS MOZZ LMPS COMMO</v>
          </cell>
          <cell r="F290">
            <v>5.62</v>
          </cell>
          <cell r="G290">
            <v>1.7170000000000001</v>
          </cell>
          <cell r="H290">
            <v>9.64954</v>
          </cell>
        </row>
        <row r="291">
          <cell r="A291">
            <v>78506</v>
          </cell>
          <cell r="B291" t="str">
            <v>OBS</v>
          </cell>
          <cell r="C291" t="str">
            <v>SFS TNY PEPP C</v>
          </cell>
          <cell r="E291" t="str">
            <v>CHS MOZZ LMPS COMMO</v>
          </cell>
          <cell r="F291">
            <v>5.5</v>
          </cell>
          <cell r="G291">
            <v>1.7170000000000001</v>
          </cell>
          <cell r="H291">
            <v>9.4435000000000002</v>
          </cell>
        </row>
        <row r="292">
          <cell r="A292">
            <v>78508</v>
          </cell>
          <cell r="B292" t="str">
            <v>OBS</v>
          </cell>
          <cell r="C292" t="str">
            <v>SFS RB FB 6" C</v>
          </cell>
          <cell r="E292" t="str">
            <v>CHS MOZZ LMPS COMMO</v>
          </cell>
          <cell r="F292">
            <v>7.5</v>
          </cell>
          <cell r="G292">
            <v>1.7170000000000001</v>
          </cell>
          <cell r="H292">
            <v>12.877500000000001</v>
          </cell>
        </row>
        <row r="293">
          <cell r="A293">
            <v>78509</v>
          </cell>
          <cell r="B293" t="str">
            <v>OBS</v>
          </cell>
          <cell r="C293" t="str">
            <v>SFS RB FB 6" M</v>
          </cell>
          <cell r="E293" t="str">
            <v>CHS MOZZ LMPS COMMO</v>
          </cell>
          <cell r="F293">
            <v>7.5</v>
          </cell>
          <cell r="G293">
            <v>1.7170000000000001</v>
          </cell>
          <cell r="H293">
            <v>12.877500000000001</v>
          </cell>
        </row>
        <row r="294">
          <cell r="A294">
            <v>78510</v>
          </cell>
          <cell r="B294" t="str">
            <v>OBS</v>
          </cell>
          <cell r="C294" t="str">
            <v>SFS TNY SAUS C</v>
          </cell>
          <cell r="E294" t="str">
            <v>CHS MOZZ LMPS COMMO</v>
          </cell>
          <cell r="F294">
            <v>7.45</v>
          </cell>
          <cell r="G294">
            <v>1.7170000000000001</v>
          </cell>
          <cell r="H294">
            <v>12.791650000000001</v>
          </cell>
        </row>
        <row r="295">
          <cell r="A295">
            <v>78511</v>
          </cell>
          <cell r="B295" t="str">
            <v>SFS</v>
          </cell>
          <cell r="C295" t="str">
            <v>RB 6" FB CHS 5</v>
          </cell>
          <cell r="E295" t="str">
            <v>CHS MOZZ LMPS COMMO</v>
          </cell>
          <cell r="F295">
            <v>3.75</v>
          </cell>
          <cell r="G295">
            <v>1.7170000000000001</v>
          </cell>
          <cell r="H295">
            <v>6.4387500000000006</v>
          </cell>
        </row>
        <row r="296">
          <cell r="A296">
            <v>78512</v>
          </cell>
          <cell r="B296" t="str">
            <v>OBS</v>
          </cell>
          <cell r="C296" t="str">
            <v>SFS RB FB 6" P</v>
          </cell>
          <cell r="E296" t="str">
            <v>CHS MOZZ LMPS COMMO</v>
          </cell>
          <cell r="F296">
            <v>3</v>
          </cell>
          <cell r="G296">
            <v>1.7170000000000001</v>
          </cell>
          <cell r="H296">
            <v>5.1509999999999998</v>
          </cell>
        </row>
        <row r="297">
          <cell r="A297">
            <v>78513</v>
          </cell>
          <cell r="B297" t="str">
            <v>OBS</v>
          </cell>
          <cell r="C297" t="str">
            <v>SFS RB FB 6" S</v>
          </cell>
          <cell r="E297" t="str">
            <v>CHS MOZZ LMPS COMMO</v>
          </cell>
          <cell r="F297">
            <v>2.33</v>
          </cell>
          <cell r="G297">
            <v>1.7170000000000001</v>
          </cell>
          <cell r="H297">
            <v>4.00061</v>
          </cell>
        </row>
        <row r="298">
          <cell r="A298">
            <v>78514</v>
          </cell>
          <cell r="B298" t="str">
            <v>OBS</v>
          </cell>
          <cell r="C298" t="str">
            <v>SFS RB FB 6" M</v>
          </cell>
          <cell r="E298" t="str">
            <v>CHS MOZZ LMPS COMMO</v>
          </cell>
          <cell r="F298">
            <v>2.48</v>
          </cell>
          <cell r="G298">
            <v>1.7170000000000001</v>
          </cell>
          <cell r="H298">
            <v>4.2581600000000002</v>
          </cell>
        </row>
        <row r="299">
          <cell r="A299">
            <v>78516</v>
          </cell>
          <cell r="B299" t="str">
            <v>SFS</v>
          </cell>
          <cell r="C299" t="str">
            <v>TN 6" FB MULTI</v>
          </cell>
          <cell r="E299" t="str">
            <v>CHS MOZZ LMPS COMMO</v>
          </cell>
          <cell r="F299">
            <v>3.65</v>
          </cell>
          <cell r="G299">
            <v>1.7170000000000001</v>
          </cell>
          <cell r="H299">
            <v>6.2670500000000002</v>
          </cell>
        </row>
        <row r="300">
          <cell r="A300">
            <v>78517</v>
          </cell>
          <cell r="B300" t="str">
            <v>OBS</v>
          </cell>
          <cell r="C300" t="str">
            <v>SFS RB FB 8" C</v>
          </cell>
          <cell r="E300" t="str">
            <v>CHS MOZZ LMPS COMMO</v>
          </cell>
          <cell r="F300">
            <v>3.75</v>
          </cell>
          <cell r="G300">
            <v>1.7170000000000001</v>
          </cell>
          <cell r="H300">
            <v>6.4387500000000006</v>
          </cell>
        </row>
        <row r="301">
          <cell r="A301">
            <v>78518</v>
          </cell>
          <cell r="B301" t="str">
            <v>OBS</v>
          </cell>
          <cell r="C301" t="str">
            <v>SFS RB 8" FB P</v>
          </cell>
          <cell r="E301" t="str">
            <v>CHS MOZZ LMPS COMMO</v>
          </cell>
          <cell r="F301">
            <v>5.56</v>
          </cell>
          <cell r="G301">
            <v>1.7170000000000001</v>
          </cell>
          <cell r="H301">
            <v>9.5465199999999992</v>
          </cell>
        </row>
        <row r="302">
          <cell r="A302">
            <v>78525</v>
          </cell>
          <cell r="B302" t="str">
            <v>SFS</v>
          </cell>
          <cell r="C302" t="str">
            <v>RB 8" FB CHS 5</v>
          </cell>
          <cell r="E302" t="str">
            <v>CHS MOZZ LMPS COMMO</v>
          </cell>
          <cell r="F302">
            <v>4.5</v>
          </cell>
          <cell r="G302">
            <v>1.7170000000000001</v>
          </cell>
          <cell r="H302">
            <v>7.7265000000000006</v>
          </cell>
        </row>
        <row r="303">
          <cell r="A303">
            <v>78530</v>
          </cell>
          <cell r="B303" t="str">
            <v>OBS</v>
          </cell>
          <cell r="C303" t="str">
            <v>SFS TNY 5" BAC</v>
          </cell>
          <cell r="E303" t="str">
            <v>CHS MOZZ LMPS COMMO</v>
          </cell>
          <cell r="F303">
            <v>1.0129999999999999</v>
          </cell>
          <cell r="G303">
            <v>1.7170000000000001</v>
          </cell>
          <cell r="H303">
            <v>1.7393209999999999</v>
          </cell>
        </row>
        <row r="304">
          <cell r="A304">
            <v>78531</v>
          </cell>
          <cell r="B304" t="str">
            <v>SFS</v>
          </cell>
          <cell r="C304" t="str">
            <v>BD 16" HRVST C</v>
          </cell>
          <cell r="E304" t="str">
            <v>CHS MOZZ LMPS COMMO</v>
          </cell>
          <cell r="F304">
            <v>6.19</v>
          </cell>
          <cell r="G304">
            <v>1.7170000000000001</v>
          </cell>
          <cell r="H304">
            <v>10.628230000000002</v>
          </cell>
        </row>
        <row r="305">
          <cell r="A305">
            <v>78532</v>
          </cell>
          <cell r="B305" t="str">
            <v>SFS</v>
          </cell>
          <cell r="C305" t="str">
            <v>TN 5" BAC SCRA</v>
          </cell>
          <cell r="E305" t="str">
            <v>CHS MOZZ LMPS COMMO</v>
          </cell>
          <cell r="F305">
            <v>0.45</v>
          </cell>
          <cell r="G305">
            <v>1.7170000000000001</v>
          </cell>
          <cell r="H305">
            <v>0.77265000000000006</v>
          </cell>
        </row>
        <row r="306">
          <cell r="A306">
            <v>78533</v>
          </cell>
          <cell r="B306" t="str">
            <v>OBS</v>
          </cell>
          <cell r="C306" t="str">
            <v>SFS BD 16" HRV</v>
          </cell>
          <cell r="E306" t="str">
            <v>CHS MOZZ LMPS COMMO</v>
          </cell>
          <cell r="F306">
            <v>4.08</v>
          </cell>
          <cell r="G306">
            <v>1.7170000000000001</v>
          </cell>
          <cell r="H306">
            <v>7.0053600000000005</v>
          </cell>
        </row>
        <row r="307">
          <cell r="A307">
            <v>78534</v>
          </cell>
          <cell r="B307" t="str">
            <v>OBS</v>
          </cell>
          <cell r="C307" t="str">
            <v>SFS BEEF FIEST</v>
          </cell>
          <cell r="E307" t="str">
            <v>CHS MOZZ LMPS COMMO</v>
          </cell>
          <cell r="F307">
            <v>3.57</v>
          </cell>
          <cell r="G307">
            <v>1.7170000000000001</v>
          </cell>
          <cell r="H307">
            <v>6.1296900000000001</v>
          </cell>
        </row>
        <row r="308">
          <cell r="A308">
            <v>78540</v>
          </cell>
          <cell r="B308" t="str">
            <v>OBS</v>
          </cell>
          <cell r="C308" t="str">
            <v>SFS LA GLXY CH</v>
          </cell>
          <cell r="E308" t="str">
            <v>CHS MOZZ LMPS COMMO</v>
          </cell>
          <cell r="F308">
            <v>6.84</v>
          </cell>
          <cell r="G308">
            <v>1.7170000000000001</v>
          </cell>
          <cell r="H308">
            <v>11.74428</v>
          </cell>
        </row>
        <row r="309">
          <cell r="A309">
            <v>78541</v>
          </cell>
          <cell r="B309" t="str">
            <v>OBS</v>
          </cell>
          <cell r="C309" t="str">
            <v>SFS LA GLXY PE</v>
          </cell>
          <cell r="E309" t="str">
            <v>CHS MOZZ LMPS COMMO</v>
          </cell>
          <cell r="F309">
            <v>5.09</v>
          </cell>
          <cell r="G309">
            <v>1.7170000000000001</v>
          </cell>
          <cell r="H309">
            <v>8.7395300000000002</v>
          </cell>
        </row>
        <row r="310">
          <cell r="A310">
            <v>78542</v>
          </cell>
          <cell r="B310" t="str">
            <v>SFS</v>
          </cell>
          <cell r="C310" t="str">
            <v>TN GLXY SMRT C</v>
          </cell>
          <cell r="E310" t="str">
            <v>CHS MOZZ LMPS COMMO</v>
          </cell>
          <cell r="F310">
            <v>3.38</v>
          </cell>
          <cell r="G310">
            <v>1.7170000000000001</v>
          </cell>
          <cell r="H310">
            <v>5.8034600000000003</v>
          </cell>
        </row>
        <row r="311">
          <cell r="A311">
            <v>78543</v>
          </cell>
          <cell r="B311" t="str">
            <v>SFS</v>
          </cell>
          <cell r="C311" t="str">
            <v>TN GLXY SMRT C</v>
          </cell>
          <cell r="E311" t="str">
            <v>CHS MOZZ LMPS COMMO</v>
          </cell>
          <cell r="F311">
            <v>3.38</v>
          </cell>
          <cell r="G311">
            <v>1.7170000000000001</v>
          </cell>
          <cell r="H311">
            <v>5.8034600000000003</v>
          </cell>
        </row>
        <row r="312">
          <cell r="A312">
            <v>78544</v>
          </cell>
          <cell r="B312" t="str">
            <v>SFS</v>
          </cell>
          <cell r="C312" t="str">
            <v>TN GLXY SMRT P</v>
          </cell>
          <cell r="E312" t="str">
            <v>CHS MOZZ LMPS COMMO</v>
          </cell>
          <cell r="F312">
            <v>2.52</v>
          </cell>
          <cell r="G312">
            <v>1.7170000000000001</v>
          </cell>
          <cell r="H312">
            <v>4.3268399999999998</v>
          </cell>
        </row>
        <row r="313">
          <cell r="A313">
            <v>78545</v>
          </cell>
          <cell r="B313" t="str">
            <v>SFS</v>
          </cell>
          <cell r="C313" t="str">
            <v>TN GLXY SMRT P</v>
          </cell>
          <cell r="E313" t="str">
            <v>CHS MOZZ LMPS COMMO</v>
          </cell>
          <cell r="F313">
            <v>2.52</v>
          </cell>
          <cell r="G313">
            <v>1.7170000000000001</v>
          </cell>
          <cell r="H313">
            <v>4.3268399999999998</v>
          </cell>
        </row>
        <row r="314">
          <cell r="A314">
            <v>78546</v>
          </cell>
          <cell r="B314" t="str">
            <v>OBS</v>
          </cell>
          <cell r="C314" t="str">
            <v>SFS TNY 5" SMA</v>
          </cell>
          <cell r="E314" t="str">
            <v>CHS MOZZ LMPS COMMO</v>
          </cell>
          <cell r="F314">
            <v>1.43</v>
          </cell>
          <cell r="G314">
            <v>1.7170000000000001</v>
          </cell>
          <cell r="H314">
            <v>2.4553099999999999</v>
          </cell>
        </row>
        <row r="315">
          <cell r="A315">
            <v>78547</v>
          </cell>
          <cell r="B315" t="str">
            <v>OBS</v>
          </cell>
          <cell r="C315" t="str">
            <v>SFS TNY 5" SMA</v>
          </cell>
          <cell r="E315" t="str">
            <v>CHS MOZZ LMPS COMMO</v>
          </cell>
          <cell r="F315">
            <v>1.88</v>
          </cell>
          <cell r="G315">
            <v>1.7170000000000001</v>
          </cell>
          <cell r="H315">
            <v>3.2279599999999999</v>
          </cell>
        </row>
        <row r="316">
          <cell r="A316">
            <v>78550</v>
          </cell>
          <cell r="B316" t="str">
            <v>OBS</v>
          </cell>
          <cell r="C316" t="str">
            <v>SFS TNY SEW CH</v>
          </cell>
          <cell r="E316" t="str">
            <v>CHS MOZZ LMPS COMMO</v>
          </cell>
          <cell r="F316">
            <v>5</v>
          </cell>
          <cell r="G316">
            <v>1.7170000000000001</v>
          </cell>
          <cell r="H316">
            <v>8.5850000000000009</v>
          </cell>
        </row>
        <row r="317">
          <cell r="A317">
            <v>78551</v>
          </cell>
          <cell r="B317" t="str">
            <v>OBS</v>
          </cell>
          <cell r="C317" t="str">
            <v>SFS TNY SEW PE</v>
          </cell>
          <cell r="E317" t="str">
            <v>CHS MOZZ LMPS COMMO</v>
          </cell>
          <cell r="F317">
            <v>4.25</v>
          </cell>
          <cell r="G317">
            <v>1.7170000000000001</v>
          </cell>
          <cell r="H317">
            <v>7.29725</v>
          </cell>
        </row>
        <row r="318">
          <cell r="A318">
            <v>78552</v>
          </cell>
          <cell r="B318" t="str">
            <v>OBS</v>
          </cell>
          <cell r="C318" t="str">
            <v>SFS TNY SEW SA</v>
          </cell>
          <cell r="E318" t="str">
            <v>CHS MOZZ LMPS COMMO</v>
          </cell>
          <cell r="F318">
            <v>3.73</v>
          </cell>
          <cell r="G318">
            <v>1.7170000000000001</v>
          </cell>
          <cell r="H318">
            <v>6.4044100000000004</v>
          </cell>
        </row>
        <row r="319">
          <cell r="A319">
            <v>78553</v>
          </cell>
          <cell r="B319" t="str">
            <v>OBS</v>
          </cell>
          <cell r="C319" t="str">
            <v>SFS TNY SEW CH</v>
          </cell>
          <cell r="E319" t="str">
            <v>CHS MOZZ LMPS COMMO</v>
          </cell>
          <cell r="F319">
            <v>10</v>
          </cell>
          <cell r="G319">
            <v>1.7170000000000001</v>
          </cell>
          <cell r="H319">
            <v>17.170000000000002</v>
          </cell>
        </row>
        <row r="320">
          <cell r="A320">
            <v>78564</v>
          </cell>
          <cell r="B320" t="str">
            <v>OBS</v>
          </cell>
          <cell r="C320" t="str">
            <v>SFS TNY SMART</v>
          </cell>
          <cell r="E320" t="str">
            <v>CHS MOZZ LMPS COMMO</v>
          </cell>
          <cell r="F320">
            <v>2.85</v>
          </cell>
          <cell r="G320">
            <v>1.7170000000000001</v>
          </cell>
          <cell r="H320">
            <v>4.8934500000000005</v>
          </cell>
        </row>
        <row r="321">
          <cell r="A321">
            <v>78565</v>
          </cell>
          <cell r="B321" t="str">
            <v>OBS</v>
          </cell>
          <cell r="C321" t="str">
            <v>SFS TNY SMART</v>
          </cell>
          <cell r="E321" t="str">
            <v>CHS MOZZ LMPS COMMO</v>
          </cell>
          <cell r="F321">
            <v>3.9</v>
          </cell>
          <cell r="G321">
            <v>1.7170000000000001</v>
          </cell>
          <cell r="H321">
            <v>6.6962999999999999</v>
          </cell>
        </row>
        <row r="322">
          <cell r="A322">
            <v>78566</v>
          </cell>
          <cell r="B322" t="str">
            <v>OBS</v>
          </cell>
          <cell r="C322" t="str">
            <v>SFS TNY SMART</v>
          </cell>
          <cell r="E322" t="str">
            <v>CHS MOZZ LMPS COMMO</v>
          </cell>
          <cell r="F322">
            <v>2.85</v>
          </cell>
          <cell r="G322">
            <v>1.7170000000000001</v>
          </cell>
          <cell r="H322">
            <v>4.8934500000000005</v>
          </cell>
        </row>
        <row r="323">
          <cell r="A323">
            <v>78567</v>
          </cell>
          <cell r="B323" t="str">
            <v>OBS</v>
          </cell>
          <cell r="C323" t="str">
            <v>SFS TNY 4X6 CO</v>
          </cell>
          <cell r="E323" t="str">
            <v>CHS MOZZ LMPS COMMO</v>
          </cell>
          <cell r="F323">
            <v>10.199999999999999</v>
          </cell>
          <cell r="G323">
            <v>1.7170000000000001</v>
          </cell>
          <cell r="H323">
            <v>17.513400000000001</v>
          </cell>
        </row>
        <row r="324">
          <cell r="A324">
            <v>78568</v>
          </cell>
          <cell r="B324" t="str">
            <v>OBS</v>
          </cell>
          <cell r="C324" t="str">
            <v>SFS TNY 4X6 PE</v>
          </cell>
          <cell r="E324" t="str">
            <v>CHS MOZZ LMPS COMMO</v>
          </cell>
          <cell r="F324">
            <v>10.5</v>
          </cell>
          <cell r="G324">
            <v>1.7170000000000001</v>
          </cell>
          <cell r="H324">
            <v>18.028500000000001</v>
          </cell>
        </row>
        <row r="325">
          <cell r="A325">
            <v>78569</v>
          </cell>
          <cell r="B325" t="str">
            <v>OBS</v>
          </cell>
          <cell r="C325" t="str">
            <v>SFS TNY 4X6 SA</v>
          </cell>
          <cell r="E325" t="str">
            <v>CHS MOZZ LMPS COMMO</v>
          </cell>
          <cell r="F325">
            <v>9.5399999999999991</v>
          </cell>
          <cell r="G325">
            <v>1.7170000000000001</v>
          </cell>
          <cell r="H325">
            <v>16.380179999999999</v>
          </cell>
        </row>
        <row r="326">
          <cell r="A326">
            <v>78572</v>
          </cell>
          <cell r="B326" t="str">
            <v>OBS</v>
          </cell>
          <cell r="C326" t="str">
            <v>SFS TNY RAW PE</v>
          </cell>
          <cell r="E326" t="str">
            <v>CHS MOZZ LMPS COMMO</v>
          </cell>
          <cell r="F326">
            <v>9.36</v>
          </cell>
          <cell r="G326">
            <v>1.7170000000000001</v>
          </cell>
          <cell r="H326">
            <v>16.071120000000001</v>
          </cell>
        </row>
        <row r="327">
          <cell r="A327">
            <v>78573</v>
          </cell>
          <cell r="B327" t="str">
            <v>OBS</v>
          </cell>
          <cell r="C327" t="str">
            <v>SFS TNY RAW SA</v>
          </cell>
          <cell r="E327" t="str">
            <v>CHS MOZZ LMPS COMMO</v>
          </cell>
          <cell r="F327">
            <v>9.36</v>
          </cell>
          <cell r="G327">
            <v>1.7170000000000001</v>
          </cell>
          <cell r="H327">
            <v>16.071120000000001</v>
          </cell>
        </row>
        <row r="328">
          <cell r="A328">
            <v>78583</v>
          </cell>
          <cell r="B328" t="str">
            <v>OBS</v>
          </cell>
          <cell r="C328" t="str">
            <v>SFS RB 5" CHEE</v>
          </cell>
          <cell r="E328" t="str">
            <v>CHS MOZZ LMPS COMMO</v>
          </cell>
          <cell r="F328">
            <v>7.54</v>
          </cell>
          <cell r="G328">
            <v>1.7170000000000001</v>
          </cell>
          <cell r="H328">
            <v>12.94618</v>
          </cell>
        </row>
        <row r="329">
          <cell r="A329">
            <v>78584</v>
          </cell>
          <cell r="B329" t="str">
            <v>SFS</v>
          </cell>
          <cell r="C329" t="str">
            <v>RB 5" CHS 100%</v>
          </cell>
          <cell r="E329" t="str">
            <v>CHS MOZZ LMPS COMMO</v>
          </cell>
          <cell r="F329">
            <v>7.5</v>
          </cell>
          <cell r="G329">
            <v>1.7170000000000001</v>
          </cell>
          <cell r="H329">
            <v>12.877500000000001</v>
          </cell>
        </row>
        <row r="330">
          <cell r="A330">
            <v>78585</v>
          </cell>
          <cell r="B330" t="str">
            <v>SFS</v>
          </cell>
          <cell r="C330" t="str">
            <v>RB 5" PEPP 100</v>
          </cell>
          <cell r="E330" t="str">
            <v>CHS MOZZ LMPS COMMO</v>
          </cell>
          <cell r="F330">
            <v>6.11</v>
          </cell>
          <cell r="G330">
            <v>1.7170000000000001</v>
          </cell>
          <cell r="H330">
            <v>10.490870000000001</v>
          </cell>
        </row>
        <row r="331">
          <cell r="A331">
            <v>78586</v>
          </cell>
          <cell r="B331" t="str">
            <v>OBS</v>
          </cell>
          <cell r="C331" t="str">
            <v>SFS TNY 5" SMA</v>
          </cell>
          <cell r="E331" t="str">
            <v>CHS MOZZ LMPS COMMO</v>
          </cell>
          <cell r="F331">
            <v>1.88</v>
          </cell>
          <cell r="G331">
            <v>1.7170000000000001</v>
          </cell>
          <cell r="H331">
            <v>3.2279599999999999</v>
          </cell>
        </row>
        <row r="332">
          <cell r="A332">
            <v>78587</v>
          </cell>
          <cell r="B332" t="str">
            <v>OBS</v>
          </cell>
          <cell r="C332" t="str">
            <v>SFS TNY 5" SMA</v>
          </cell>
          <cell r="E332" t="str">
            <v>CHS MOZZ LMPS COMMO</v>
          </cell>
          <cell r="F332">
            <v>4.88</v>
          </cell>
          <cell r="G332">
            <v>1.7170000000000001</v>
          </cell>
          <cell r="H332">
            <v>8.3789600000000011</v>
          </cell>
        </row>
        <row r="333">
          <cell r="A333">
            <v>78589</v>
          </cell>
          <cell r="B333" t="str">
            <v>SFS</v>
          </cell>
          <cell r="C333" t="str">
            <v>TN 5" PEPP 50/</v>
          </cell>
          <cell r="E333" t="str">
            <v>CHS MOZZ LMPS COMMO</v>
          </cell>
          <cell r="F333">
            <v>1.86</v>
          </cell>
          <cell r="G333">
            <v>1.7170000000000001</v>
          </cell>
          <cell r="H333">
            <v>3.1936200000000001</v>
          </cell>
        </row>
        <row r="334">
          <cell r="A334">
            <v>78590</v>
          </cell>
          <cell r="B334" t="str">
            <v>OBS</v>
          </cell>
          <cell r="C334" t="str">
            <v>SFS TNY 5" PEP</v>
          </cell>
          <cell r="E334" t="str">
            <v>CHS MOZZ LMPS COMMO</v>
          </cell>
          <cell r="F334">
            <v>6.11</v>
          </cell>
          <cell r="G334">
            <v>1.7170000000000001</v>
          </cell>
          <cell r="H334">
            <v>10.490870000000001</v>
          </cell>
        </row>
        <row r="335">
          <cell r="A335">
            <v>78591</v>
          </cell>
          <cell r="B335" t="str">
            <v>OBS</v>
          </cell>
          <cell r="C335" t="str">
            <v>SFS TNY 5"SMAR</v>
          </cell>
          <cell r="E335" t="str">
            <v>CHS MOZZ LMPS COMMO</v>
          </cell>
          <cell r="F335">
            <v>1.43</v>
          </cell>
          <cell r="G335">
            <v>1.7170000000000001</v>
          </cell>
          <cell r="H335">
            <v>2.4553099999999999</v>
          </cell>
        </row>
        <row r="336">
          <cell r="A336">
            <v>78592</v>
          </cell>
          <cell r="B336" t="str">
            <v>OBS</v>
          </cell>
          <cell r="C336" t="str">
            <v>SFS RB 6.25" P</v>
          </cell>
          <cell r="E336" t="str">
            <v>CHS MOZZ LMPS COMMO</v>
          </cell>
          <cell r="F336">
            <v>4.8</v>
          </cell>
          <cell r="G336">
            <v>1.7170000000000001</v>
          </cell>
          <cell r="H336">
            <v>8.2416</v>
          </cell>
        </row>
        <row r="337">
          <cell r="A337">
            <v>78594</v>
          </cell>
          <cell r="B337" t="str">
            <v>OBS</v>
          </cell>
          <cell r="C337" t="str">
            <v>SFS RB 11" SLI</v>
          </cell>
          <cell r="E337" t="str">
            <v>CHS MOZZ LMPS COMMO</v>
          </cell>
          <cell r="F337">
            <v>3.28</v>
          </cell>
          <cell r="G337">
            <v>1.7170000000000001</v>
          </cell>
          <cell r="H337">
            <v>5.6317599999999999</v>
          </cell>
        </row>
        <row r="338">
          <cell r="A338">
            <v>78598</v>
          </cell>
          <cell r="B338" t="str">
            <v>OBS</v>
          </cell>
          <cell r="C338" t="str">
            <v>SFS RB 11" SLC</v>
          </cell>
          <cell r="E338" t="str">
            <v>CHS MOZZ LMPS COMMO</v>
          </cell>
          <cell r="F338">
            <v>2.16</v>
          </cell>
          <cell r="G338">
            <v>1.7170000000000001</v>
          </cell>
          <cell r="H338">
            <v>3.7087200000000005</v>
          </cell>
        </row>
        <row r="339">
          <cell r="A339">
            <v>78600</v>
          </cell>
          <cell r="B339" t="str">
            <v>OBS</v>
          </cell>
          <cell r="C339" t="str">
            <v>SFS RB 14" RND</v>
          </cell>
          <cell r="E339" t="str">
            <v>CHS MOZZ LMPS COMMO</v>
          </cell>
          <cell r="F339">
            <v>8</v>
          </cell>
          <cell r="G339">
            <v>1.7170000000000001</v>
          </cell>
          <cell r="H339">
            <v>13.736000000000001</v>
          </cell>
        </row>
        <row r="340">
          <cell r="A340">
            <v>78617</v>
          </cell>
          <cell r="B340" t="str">
            <v>OBS</v>
          </cell>
          <cell r="C340" t="str">
            <v>SFS 4" ROUND C</v>
          </cell>
          <cell r="E340" t="str">
            <v>CHS MOZZ LMPS COMMO</v>
          </cell>
          <cell r="F340">
            <v>3.375</v>
          </cell>
          <cell r="G340">
            <v>1.7170000000000001</v>
          </cell>
          <cell r="H340">
            <v>5.7948750000000002</v>
          </cell>
        </row>
        <row r="341">
          <cell r="A341">
            <v>78621</v>
          </cell>
          <cell r="B341" t="str">
            <v>OBS</v>
          </cell>
          <cell r="C341" t="str">
            <v>SFS RB FB 6" 1</v>
          </cell>
          <cell r="E341" t="str">
            <v>CHS MOZZ LMPS COMMO</v>
          </cell>
          <cell r="F341">
            <v>5</v>
          </cell>
          <cell r="G341">
            <v>1.7170000000000001</v>
          </cell>
          <cell r="H341">
            <v>8.5850000000000009</v>
          </cell>
        </row>
        <row r="342">
          <cell r="A342">
            <v>78622</v>
          </cell>
          <cell r="B342" t="str">
            <v>SFS</v>
          </cell>
          <cell r="C342" t="str">
            <v>TN 6" FB SMRT</v>
          </cell>
          <cell r="E342" t="str">
            <v>CHS MOZZ LMPS COMMO</v>
          </cell>
          <cell r="F342">
            <v>3.13</v>
          </cell>
          <cell r="G342">
            <v>1.7170000000000001</v>
          </cell>
          <cell r="H342">
            <v>5.3742099999999997</v>
          </cell>
        </row>
        <row r="343">
          <cell r="A343">
            <v>78623</v>
          </cell>
          <cell r="B343" t="str">
            <v>SFS</v>
          </cell>
          <cell r="C343" t="str">
            <v>TN 6" FB SMRT</v>
          </cell>
          <cell r="E343" t="str">
            <v>CHS MOZZ LMPS COMMO</v>
          </cell>
          <cell r="F343">
            <v>2.29</v>
          </cell>
          <cell r="G343">
            <v>1.7170000000000001</v>
          </cell>
          <cell r="H343">
            <v>3.9319300000000004</v>
          </cell>
        </row>
        <row r="344">
          <cell r="A344">
            <v>78624</v>
          </cell>
          <cell r="B344" t="str">
            <v>SFS</v>
          </cell>
          <cell r="C344" t="str">
            <v>TN 6" FB SMRT</v>
          </cell>
          <cell r="E344" t="str">
            <v>CHS MOZZ LMPS COMMO</v>
          </cell>
          <cell r="F344">
            <v>1.82</v>
          </cell>
          <cell r="G344">
            <v>1.7170000000000001</v>
          </cell>
          <cell r="H344">
            <v>3.1249400000000001</v>
          </cell>
        </row>
        <row r="345">
          <cell r="A345">
            <v>78626</v>
          </cell>
          <cell r="B345" t="str">
            <v>SFS</v>
          </cell>
          <cell r="C345" t="str">
            <v>RB 6" FB PEPP</v>
          </cell>
          <cell r="E345" t="str">
            <v>CHS MOZZ LMPS COMMO</v>
          </cell>
          <cell r="F345">
            <v>5.62</v>
          </cell>
          <cell r="G345">
            <v>1.7170000000000001</v>
          </cell>
          <cell r="H345">
            <v>9.64954</v>
          </cell>
        </row>
        <row r="346">
          <cell r="A346">
            <v>78628</v>
          </cell>
          <cell r="B346" t="str">
            <v>OBS</v>
          </cell>
          <cell r="C346" t="str">
            <v>SFS RB FB 6" M</v>
          </cell>
          <cell r="E346" t="str">
            <v>CHS MOZZ LMPS COMMO</v>
          </cell>
          <cell r="F346">
            <v>2.48</v>
          </cell>
          <cell r="G346">
            <v>1.7170000000000001</v>
          </cell>
          <cell r="H346">
            <v>4.2581600000000002</v>
          </cell>
        </row>
        <row r="347">
          <cell r="A347">
            <v>78629</v>
          </cell>
          <cell r="B347" t="str">
            <v>OBS</v>
          </cell>
          <cell r="C347" t="str">
            <v>SFS RB FB 6" P</v>
          </cell>
          <cell r="E347" t="str">
            <v>CHS MOZZ LMPS COMMO</v>
          </cell>
          <cell r="F347">
            <v>3</v>
          </cell>
          <cell r="G347">
            <v>1.7170000000000001</v>
          </cell>
          <cell r="H347">
            <v>5.1509999999999998</v>
          </cell>
        </row>
        <row r="348">
          <cell r="A348">
            <v>78630</v>
          </cell>
          <cell r="B348" t="str">
            <v>OBS</v>
          </cell>
          <cell r="C348" t="str">
            <v>SFS RB FRESH B</v>
          </cell>
          <cell r="E348" t="str">
            <v>CHS MOZZ LMPS COMMO</v>
          </cell>
          <cell r="F348">
            <v>5.85</v>
          </cell>
          <cell r="G348">
            <v>1.7170000000000001</v>
          </cell>
          <cell r="H348">
            <v>10.044449999999999</v>
          </cell>
        </row>
        <row r="349">
          <cell r="A349">
            <v>78631</v>
          </cell>
          <cell r="B349" t="str">
            <v>OBS</v>
          </cell>
          <cell r="C349" t="str">
            <v>SFS RB FRESH B</v>
          </cell>
          <cell r="E349" t="str">
            <v>CHS MOZZ LMPS COMMO</v>
          </cell>
          <cell r="F349">
            <v>4.5</v>
          </cell>
          <cell r="G349">
            <v>1.7170000000000001</v>
          </cell>
          <cell r="H349">
            <v>7.7265000000000006</v>
          </cell>
        </row>
        <row r="350">
          <cell r="A350">
            <v>78632</v>
          </cell>
          <cell r="B350" t="str">
            <v>OBS</v>
          </cell>
          <cell r="C350" t="str">
            <v>SFS RB FRESH B</v>
          </cell>
          <cell r="E350" t="str">
            <v>CHS MOZZ LMPS COMMO</v>
          </cell>
          <cell r="F350">
            <v>5.85</v>
          </cell>
          <cell r="G350">
            <v>1.7170000000000001</v>
          </cell>
          <cell r="H350">
            <v>10.044449999999999</v>
          </cell>
        </row>
        <row r="351">
          <cell r="A351">
            <v>78635</v>
          </cell>
          <cell r="B351" t="str">
            <v>OBS</v>
          </cell>
          <cell r="C351" t="str">
            <v>SFS RB 5" CHEE</v>
          </cell>
          <cell r="E351" t="str">
            <v>CHS MOZZ LMPS COMMO</v>
          </cell>
          <cell r="F351">
            <v>5.03</v>
          </cell>
          <cell r="G351">
            <v>1.7170000000000001</v>
          </cell>
          <cell r="H351">
            <v>8.6365100000000012</v>
          </cell>
        </row>
        <row r="352">
          <cell r="A352">
            <v>78637</v>
          </cell>
          <cell r="B352" t="str">
            <v>SMP</v>
          </cell>
          <cell r="C352" t="str">
            <v>L SFS BD 16" PR</v>
          </cell>
          <cell r="E352" t="str">
            <v>CHS MOZZ LMPS COMMO</v>
          </cell>
          <cell r="F352">
            <v>8.4700000000000006</v>
          </cell>
          <cell r="G352">
            <v>1.7170000000000001</v>
          </cell>
          <cell r="H352">
            <v>14.542990000000001</v>
          </cell>
        </row>
        <row r="353">
          <cell r="A353">
            <v>78642</v>
          </cell>
          <cell r="B353" t="str">
            <v>SFS</v>
          </cell>
          <cell r="C353" t="str">
            <v>TN 5" PEPP 50/</v>
          </cell>
          <cell r="E353" t="str">
            <v>CHS MOZZ LMPS COMMO</v>
          </cell>
          <cell r="F353">
            <v>2.7</v>
          </cell>
          <cell r="G353">
            <v>1.7170000000000001</v>
          </cell>
          <cell r="H353">
            <v>4.6359000000000004</v>
          </cell>
        </row>
        <row r="354">
          <cell r="A354">
            <v>78643</v>
          </cell>
          <cell r="B354" t="str">
            <v>SFS</v>
          </cell>
          <cell r="C354" t="str">
            <v>TN 4X6 S/C WG</v>
          </cell>
          <cell r="E354" t="str">
            <v>CHS MOZZ LMPS COMMO</v>
          </cell>
          <cell r="F354">
            <v>7.2</v>
          </cell>
          <cell r="G354">
            <v>1.7170000000000001</v>
          </cell>
          <cell r="H354">
            <v>12.362400000000001</v>
          </cell>
        </row>
        <row r="355">
          <cell r="A355">
            <v>78644</v>
          </cell>
          <cell r="B355" t="str">
            <v>SFS</v>
          </cell>
          <cell r="C355" t="str">
            <v>TN 4X6 S/C WG</v>
          </cell>
          <cell r="E355" t="str">
            <v>CHS MOZZ LMPS COMMO</v>
          </cell>
          <cell r="F355">
            <v>6.69</v>
          </cell>
          <cell r="G355">
            <v>1.7170000000000001</v>
          </cell>
          <cell r="H355">
            <v>11.486730000000001</v>
          </cell>
        </row>
        <row r="356">
          <cell r="A356">
            <v>78645</v>
          </cell>
          <cell r="B356" t="str">
            <v>OBS</v>
          </cell>
          <cell r="C356" t="str">
            <v>SMPL SFS TN 4X</v>
          </cell>
          <cell r="E356" t="str">
            <v>CHS MOZZ LMPS COMMO</v>
          </cell>
          <cell r="F356">
            <v>12.02</v>
          </cell>
          <cell r="G356">
            <v>1.7170000000000001</v>
          </cell>
          <cell r="H356">
            <v>20.638339999999999</v>
          </cell>
        </row>
        <row r="357">
          <cell r="A357">
            <v>78646</v>
          </cell>
          <cell r="B357" t="str">
            <v>OBS</v>
          </cell>
          <cell r="C357" t="str">
            <v>SMPL SFS TN 4X</v>
          </cell>
          <cell r="E357" t="str">
            <v>CHS MOZZ LMPS COMMO</v>
          </cell>
          <cell r="F357">
            <v>10.94</v>
          </cell>
          <cell r="G357">
            <v>1.7170000000000001</v>
          </cell>
          <cell r="H357">
            <v>18.78398</v>
          </cell>
        </row>
        <row r="358">
          <cell r="A358">
            <v>78647</v>
          </cell>
          <cell r="B358" t="str">
            <v>SFS</v>
          </cell>
          <cell r="C358" t="str">
            <v>TN 7" S/C WG C</v>
          </cell>
          <cell r="E358" t="str">
            <v>CHS MOZZ LMPS COMMO</v>
          </cell>
          <cell r="F358">
            <v>7.34</v>
          </cell>
          <cell r="G358">
            <v>1.7170000000000001</v>
          </cell>
          <cell r="H358">
            <v>12.602780000000001</v>
          </cell>
        </row>
        <row r="359">
          <cell r="A359">
            <v>78648</v>
          </cell>
          <cell r="B359" t="str">
            <v>SFS</v>
          </cell>
          <cell r="C359" t="str">
            <v>TN 7" S/C WG P</v>
          </cell>
          <cell r="E359" t="str">
            <v>CHS MOZZ LMPS COMMO</v>
          </cell>
          <cell r="F359">
            <v>6.68</v>
          </cell>
          <cell r="G359">
            <v>1.7170000000000001</v>
          </cell>
          <cell r="H359">
            <v>11.46956</v>
          </cell>
        </row>
        <row r="360">
          <cell r="A360">
            <v>78649</v>
          </cell>
          <cell r="B360" t="str">
            <v>SFS</v>
          </cell>
          <cell r="C360" t="str">
            <v>TN 7" S/C WG C</v>
          </cell>
          <cell r="E360" t="str">
            <v>CHS MOZZ LMPS COMMO</v>
          </cell>
          <cell r="F360">
            <v>11.61</v>
          </cell>
          <cell r="G360">
            <v>1.7170000000000001</v>
          </cell>
          <cell r="H360">
            <v>19.934370000000001</v>
          </cell>
        </row>
        <row r="361">
          <cell r="A361">
            <v>78650</v>
          </cell>
          <cell r="B361" t="str">
            <v>SFS</v>
          </cell>
          <cell r="C361" t="str">
            <v>TN 7" S/C WG P</v>
          </cell>
          <cell r="E361" t="str">
            <v>CHS MOZZ LMPS COMMO</v>
          </cell>
          <cell r="F361">
            <v>10.94</v>
          </cell>
          <cell r="G361">
            <v>1.7170000000000001</v>
          </cell>
          <cell r="H361">
            <v>18.78398</v>
          </cell>
        </row>
        <row r="362">
          <cell r="A362">
            <v>78651</v>
          </cell>
          <cell r="B362" t="str">
            <v>OBS</v>
          </cell>
          <cell r="C362" t="str">
            <v>RBFS PP 6.5" 1</v>
          </cell>
          <cell r="E362" t="str">
            <v>CHS MOZZ LMPS COMMO</v>
          </cell>
          <cell r="F362">
            <v>6</v>
          </cell>
          <cell r="G362">
            <v>1.7170000000000001</v>
          </cell>
          <cell r="H362">
            <v>10.302</v>
          </cell>
        </row>
        <row r="363">
          <cell r="A363">
            <v>78664</v>
          </cell>
          <cell r="B363" t="str">
            <v>OBS</v>
          </cell>
          <cell r="C363" t="str">
            <v>SFS RB 13" BTR</v>
          </cell>
          <cell r="E363" t="str">
            <v>CHS MOZZ LMPS COMMO</v>
          </cell>
          <cell r="F363">
            <v>12</v>
          </cell>
          <cell r="G363">
            <v>1.7170000000000001</v>
          </cell>
          <cell r="H363">
            <v>20.603999999999999</v>
          </cell>
        </row>
        <row r="364">
          <cell r="A364">
            <v>78665</v>
          </cell>
          <cell r="B364" t="str">
            <v>OBS</v>
          </cell>
          <cell r="C364" t="str">
            <v>SFS RB 13" BTR</v>
          </cell>
          <cell r="E364" t="str">
            <v>CHS MOZZ LMPS COMMO</v>
          </cell>
          <cell r="F364">
            <v>10.16</v>
          </cell>
          <cell r="G364">
            <v>1.7170000000000001</v>
          </cell>
          <cell r="H364">
            <v>17.44472</v>
          </cell>
        </row>
        <row r="365">
          <cell r="A365">
            <v>78668</v>
          </cell>
          <cell r="B365" t="str">
            <v>SFS</v>
          </cell>
          <cell r="C365" t="str">
            <v>TN 3.2X5 WG IQ</v>
          </cell>
          <cell r="E365" t="str">
            <v>CHS MOZZ LMPS COMMO</v>
          </cell>
          <cell r="F365">
            <v>12.5</v>
          </cell>
          <cell r="G365">
            <v>1.7170000000000001</v>
          </cell>
          <cell r="H365">
            <v>21.462500000000002</v>
          </cell>
        </row>
        <row r="366">
          <cell r="A366">
            <v>78669</v>
          </cell>
          <cell r="B366" t="str">
            <v>SFS</v>
          </cell>
          <cell r="C366" t="str">
            <v>TN 3.2X5 WG IQ</v>
          </cell>
          <cell r="E366" t="str">
            <v>CHS MOZZ LMPS COMMO</v>
          </cell>
          <cell r="F366">
            <v>10.63</v>
          </cell>
          <cell r="G366">
            <v>1.7170000000000001</v>
          </cell>
          <cell r="H366">
            <v>18.251710000000003</v>
          </cell>
        </row>
        <row r="367">
          <cell r="A367">
            <v>78673</v>
          </cell>
          <cell r="B367" t="str">
            <v>SFS</v>
          </cell>
          <cell r="C367" t="str">
            <v>TN 4X6 WG SMRT</v>
          </cell>
          <cell r="E367" t="str">
            <v>CHS MOZZ LMPS COMMO</v>
          </cell>
          <cell r="F367">
            <v>4.5</v>
          </cell>
          <cell r="G367">
            <v>1.7170000000000001</v>
          </cell>
          <cell r="H367">
            <v>7.7265000000000006</v>
          </cell>
        </row>
        <row r="368">
          <cell r="A368">
            <v>78674</v>
          </cell>
          <cell r="B368" t="str">
            <v>SFS</v>
          </cell>
          <cell r="C368" t="str">
            <v>TN 4X6 WG SMRT</v>
          </cell>
          <cell r="E368" t="str">
            <v>CHS MOZZ LMPS COMMO</v>
          </cell>
          <cell r="F368">
            <v>3.33</v>
          </cell>
          <cell r="G368">
            <v>1.7170000000000001</v>
          </cell>
          <cell r="H368">
            <v>5.7176100000000005</v>
          </cell>
        </row>
        <row r="369">
          <cell r="A369">
            <v>78675</v>
          </cell>
          <cell r="B369" t="str">
            <v>SFS</v>
          </cell>
          <cell r="C369" t="str">
            <v>RB 15" BTR CHS</v>
          </cell>
          <cell r="E369" t="str">
            <v>CHS MOZZ LMPS COMMO</v>
          </cell>
          <cell r="F369">
            <v>6</v>
          </cell>
          <cell r="G369">
            <v>1.7170000000000001</v>
          </cell>
          <cell r="H369">
            <v>10.302</v>
          </cell>
        </row>
        <row r="370">
          <cell r="A370">
            <v>78676</v>
          </cell>
          <cell r="B370" t="str">
            <v>OBS</v>
          </cell>
          <cell r="C370" t="str">
            <v>SFS RB 15" BTR</v>
          </cell>
          <cell r="E370" t="str">
            <v>CHS MOZZ LMPS COMMO</v>
          </cell>
          <cell r="F370">
            <v>6</v>
          </cell>
          <cell r="G370">
            <v>1.7170000000000001</v>
          </cell>
          <cell r="H370">
            <v>10.302</v>
          </cell>
        </row>
        <row r="371">
          <cell r="A371">
            <v>78677</v>
          </cell>
          <cell r="B371" t="str">
            <v>OBS</v>
          </cell>
          <cell r="C371" t="str">
            <v>SFS RB 15" BTR</v>
          </cell>
          <cell r="E371" t="str">
            <v>CHS MOZZ LMPS COMMO</v>
          </cell>
          <cell r="F371">
            <v>8</v>
          </cell>
          <cell r="G371">
            <v>1.7170000000000001</v>
          </cell>
          <cell r="H371">
            <v>13.736000000000001</v>
          </cell>
        </row>
        <row r="372">
          <cell r="A372">
            <v>78682</v>
          </cell>
          <cell r="B372" t="str">
            <v>SFS</v>
          </cell>
          <cell r="C372" t="str">
            <v>TR BGL CHS WHL</v>
          </cell>
          <cell r="E372" t="str">
            <v>CHS MOZZ LMPS COMMO</v>
          </cell>
          <cell r="F372">
            <v>6</v>
          </cell>
          <cell r="G372">
            <v>1.7170000000000001</v>
          </cell>
          <cell r="H372">
            <v>10.302</v>
          </cell>
        </row>
        <row r="373">
          <cell r="A373">
            <v>78683</v>
          </cell>
          <cell r="B373" t="str">
            <v>OBS</v>
          </cell>
          <cell r="C373" t="str">
            <v>SFS TNY 5 DD W</v>
          </cell>
          <cell r="E373" t="str">
            <v>CHS MOZZ LMPS COMMO</v>
          </cell>
          <cell r="F373">
            <v>7.5</v>
          </cell>
          <cell r="G373">
            <v>1.7170000000000001</v>
          </cell>
          <cell r="H373">
            <v>12.877500000000001</v>
          </cell>
        </row>
        <row r="374">
          <cell r="A374">
            <v>78687</v>
          </cell>
          <cell r="B374" t="str">
            <v>OBS</v>
          </cell>
          <cell r="C374" t="str">
            <v>SFS TNY PEPP 6</v>
          </cell>
          <cell r="E374" t="str">
            <v>CHS MOZZ LMPS COMMO</v>
          </cell>
          <cell r="F374">
            <v>10.5</v>
          </cell>
          <cell r="G374">
            <v>1.7170000000000001</v>
          </cell>
          <cell r="H374">
            <v>18.028500000000001</v>
          </cell>
        </row>
        <row r="375">
          <cell r="A375">
            <v>78697</v>
          </cell>
          <cell r="B375" t="str">
            <v>SFS</v>
          </cell>
          <cell r="C375" t="str">
            <v>TN 4X6 WG SMRT</v>
          </cell>
          <cell r="E375" t="str">
            <v>CHS MOZZ LMPS COMMO</v>
          </cell>
          <cell r="F375">
            <v>8.4</v>
          </cell>
          <cell r="G375">
            <v>1.7170000000000001</v>
          </cell>
          <cell r="H375">
            <v>14.422800000000001</v>
          </cell>
        </row>
        <row r="376">
          <cell r="A376">
            <v>78698</v>
          </cell>
          <cell r="B376" t="str">
            <v>SFS</v>
          </cell>
          <cell r="C376" t="str">
            <v>TN 4X6 WG SMRT</v>
          </cell>
          <cell r="E376" t="str">
            <v>CHS MOZZ LMPS COMMO</v>
          </cell>
          <cell r="F376">
            <v>6.66</v>
          </cell>
          <cell r="G376">
            <v>1.7170000000000001</v>
          </cell>
          <cell r="H376">
            <v>11.435220000000001</v>
          </cell>
        </row>
        <row r="377">
          <cell r="A377">
            <v>78700</v>
          </cell>
          <cell r="B377" t="str">
            <v>SFS</v>
          </cell>
          <cell r="C377" t="str">
            <v>TN BKFT BGL SA</v>
          </cell>
          <cell r="E377" t="str">
            <v>CHS MOZZ LMPS COMMO</v>
          </cell>
          <cell r="F377">
            <v>1.98</v>
          </cell>
          <cell r="G377">
            <v>1.7170000000000001</v>
          </cell>
          <cell r="H377">
            <v>3.3996600000000003</v>
          </cell>
        </row>
        <row r="378">
          <cell r="A378">
            <v>78706</v>
          </cell>
          <cell r="B378" t="str">
            <v>SFS</v>
          </cell>
          <cell r="C378" t="str">
            <v>TN BGL PEPP 10</v>
          </cell>
          <cell r="E378" t="str">
            <v>CHS MOZZ LMPS COMMO</v>
          </cell>
          <cell r="F378">
            <v>7.12</v>
          </cell>
          <cell r="G378">
            <v>1.7170000000000001</v>
          </cell>
          <cell r="H378">
            <v>12.22504</v>
          </cell>
        </row>
        <row r="379">
          <cell r="A379">
            <v>78707</v>
          </cell>
          <cell r="B379" t="str">
            <v>OBS</v>
          </cell>
          <cell r="C379" t="str">
            <v>SFS TNY PEPP B</v>
          </cell>
          <cell r="E379" t="str">
            <v>CHS MOZZ LMPS COMMO</v>
          </cell>
          <cell r="F379">
            <v>7.12</v>
          </cell>
          <cell r="G379">
            <v>1.7170000000000001</v>
          </cell>
          <cell r="H379">
            <v>12.22504</v>
          </cell>
        </row>
        <row r="380">
          <cell r="A380">
            <v>78710</v>
          </cell>
          <cell r="B380" t="str">
            <v>SFS</v>
          </cell>
          <cell r="C380" t="str">
            <v>TN BKFT BGL SA</v>
          </cell>
          <cell r="E380" t="str">
            <v>CHS MOZZ LMPS COMMO</v>
          </cell>
          <cell r="F380">
            <v>1.98</v>
          </cell>
          <cell r="G380">
            <v>1.7170000000000001</v>
          </cell>
          <cell r="H380">
            <v>3.3996600000000003</v>
          </cell>
        </row>
        <row r="381">
          <cell r="A381">
            <v>78712</v>
          </cell>
          <cell r="B381" t="str">
            <v>OBS</v>
          </cell>
          <cell r="C381" t="str">
            <v>SFS TNY 6" WG</v>
          </cell>
          <cell r="E381" t="str">
            <v>CHS MOZZ LMPS COMMO</v>
          </cell>
          <cell r="F381">
            <v>6</v>
          </cell>
          <cell r="G381">
            <v>1.7170000000000001</v>
          </cell>
          <cell r="H381">
            <v>10.302</v>
          </cell>
        </row>
        <row r="382">
          <cell r="A382">
            <v>78713</v>
          </cell>
          <cell r="B382" t="str">
            <v>OBS</v>
          </cell>
          <cell r="C382" t="str">
            <v>SFS TNY 6" WG</v>
          </cell>
          <cell r="E382" t="str">
            <v>CHS MOZZ LMPS COMMO</v>
          </cell>
          <cell r="F382">
            <v>4.5</v>
          </cell>
          <cell r="G382">
            <v>1.7170000000000001</v>
          </cell>
          <cell r="H382">
            <v>7.7265000000000006</v>
          </cell>
        </row>
        <row r="383">
          <cell r="A383">
            <v>78714</v>
          </cell>
          <cell r="B383" t="str">
            <v>OBS</v>
          </cell>
          <cell r="C383" t="str">
            <v>SFS TNY 4X6 CH</v>
          </cell>
          <cell r="E383" t="str">
            <v>CHS MOZZ LMPS COMMO</v>
          </cell>
          <cell r="F383">
            <v>12.3</v>
          </cell>
          <cell r="G383">
            <v>1.7170000000000001</v>
          </cell>
          <cell r="H383">
            <v>21.119100000000003</v>
          </cell>
        </row>
        <row r="384">
          <cell r="A384">
            <v>78717</v>
          </cell>
          <cell r="B384" t="str">
            <v>OBS</v>
          </cell>
          <cell r="C384" t="str">
            <v>SFS TNY 4X6 IW</v>
          </cell>
          <cell r="E384" t="str">
            <v>CHS MOZZ LMPS COMMO</v>
          </cell>
          <cell r="F384">
            <v>12.3</v>
          </cell>
          <cell r="G384">
            <v>1.7170000000000001</v>
          </cell>
          <cell r="H384">
            <v>21.119100000000003</v>
          </cell>
        </row>
        <row r="385">
          <cell r="A385">
            <v>78730</v>
          </cell>
          <cell r="B385" t="str">
            <v>OBS</v>
          </cell>
          <cell r="C385" t="str">
            <v>SFS TN 16" WHO</v>
          </cell>
          <cell r="E385" t="str">
            <v>CHS MOZZ LMPS COMMO</v>
          </cell>
          <cell r="F385">
            <v>5.63</v>
          </cell>
          <cell r="G385">
            <v>1.7170000000000001</v>
          </cell>
          <cell r="H385">
            <v>9.6667100000000001</v>
          </cell>
        </row>
        <row r="386">
          <cell r="A386">
            <v>78731</v>
          </cell>
          <cell r="B386" t="str">
            <v>OBS</v>
          </cell>
          <cell r="C386" t="str">
            <v>SFS TN 16" WHO</v>
          </cell>
          <cell r="E386" t="str">
            <v>CHS MOZZ LMPS COMMO</v>
          </cell>
          <cell r="F386">
            <v>4.22</v>
          </cell>
          <cell r="G386">
            <v>1.7170000000000001</v>
          </cell>
          <cell r="H386">
            <v>7.2457399999999996</v>
          </cell>
        </row>
        <row r="387">
          <cell r="A387">
            <v>78734</v>
          </cell>
          <cell r="B387" t="str">
            <v>SFS</v>
          </cell>
          <cell r="C387" t="str">
            <v>TR 4X6 PEPP 10</v>
          </cell>
          <cell r="E387" t="str">
            <v>CHS MOZZ LMPS COMMO</v>
          </cell>
          <cell r="F387">
            <v>10.26</v>
          </cell>
          <cell r="G387">
            <v>1.7170000000000001</v>
          </cell>
          <cell r="H387">
            <v>17.616420000000002</v>
          </cell>
        </row>
        <row r="388">
          <cell r="A388">
            <v>78755</v>
          </cell>
          <cell r="B388" t="str">
            <v>OBS</v>
          </cell>
          <cell r="C388" t="str">
            <v>SFS BD CHIC BA</v>
          </cell>
          <cell r="E388" t="str">
            <v>CHS MOZZ LMPS COMMO</v>
          </cell>
          <cell r="F388">
            <v>1.01</v>
          </cell>
          <cell r="G388">
            <v>1.7170000000000001</v>
          </cell>
          <cell r="H388">
            <v>1.73417</v>
          </cell>
        </row>
        <row r="389">
          <cell r="A389">
            <v>78756</v>
          </cell>
          <cell r="B389" t="str">
            <v>OBS</v>
          </cell>
          <cell r="C389" t="str">
            <v>SFS BD SW CHIC</v>
          </cell>
          <cell r="E389" t="str">
            <v>CHS MOZZ LMPS COMMO</v>
          </cell>
          <cell r="F389">
            <v>0.86</v>
          </cell>
          <cell r="G389">
            <v>1.7170000000000001</v>
          </cell>
          <cell r="H389">
            <v>1.47662</v>
          </cell>
        </row>
        <row r="390">
          <cell r="A390">
            <v>78771</v>
          </cell>
          <cell r="B390" t="str">
            <v>SFS</v>
          </cell>
          <cell r="C390" t="str">
            <v>TN 4X6 WG SAUS</v>
          </cell>
          <cell r="E390" t="str">
            <v>CHS MOZZ LMPS COMMO</v>
          </cell>
          <cell r="F390">
            <v>5.7</v>
          </cell>
          <cell r="G390">
            <v>1.7170000000000001</v>
          </cell>
          <cell r="H390">
            <v>9.786900000000001</v>
          </cell>
        </row>
        <row r="391">
          <cell r="A391">
            <v>78779</v>
          </cell>
          <cell r="B391" t="str">
            <v>OBS</v>
          </cell>
          <cell r="C391" t="str">
            <v>SFS TNY 4X6 CH</v>
          </cell>
          <cell r="E391" t="str">
            <v>CHS MOZZ LMPS COMMO</v>
          </cell>
          <cell r="F391">
            <v>2.56</v>
          </cell>
          <cell r="G391">
            <v>1.7170000000000001</v>
          </cell>
          <cell r="H391">
            <v>4.3955200000000003</v>
          </cell>
        </row>
        <row r="392">
          <cell r="A392">
            <v>78781</v>
          </cell>
          <cell r="B392" t="str">
            <v>OBS</v>
          </cell>
          <cell r="C392" t="str">
            <v>SFS TNY CHS ST</v>
          </cell>
          <cell r="E392" t="str">
            <v>CHS MOZZ LMPS COMMO</v>
          </cell>
          <cell r="F392">
            <v>6.3440000000000003</v>
          </cell>
          <cell r="G392">
            <v>1.7170000000000001</v>
          </cell>
          <cell r="H392">
            <v>10.892648000000001</v>
          </cell>
        </row>
        <row r="393">
          <cell r="A393">
            <v>78783</v>
          </cell>
          <cell r="B393" t="str">
            <v>SFS</v>
          </cell>
          <cell r="C393" t="str">
            <v>TN S/C CHS 50/</v>
          </cell>
          <cell r="E393" t="str">
            <v>CHS MOZZ LMPS COMMO</v>
          </cell>
          <cell r="F393">
            <v>5.4</v>
          </cell>
          <cell r="G393">
            <v>1.7170000000000001</v>
          </cell>
          <cell r="H393">
            <v>9.2718000000000007</v>
          </cell>
        </row>
        <row r="394">
          <cell r="A394">
            <v>78784</v>
          </cell>
          <cell r="B394" t="str">
            <v>SFS</v>
          </cell>
          <cell r="C394" t="str">
            <v>TN S/C PEPP 50</v>
          </cell>
          <cell r="E394" t="str">
            <v>CHS MOZZ LMPS COMMO</v>
          </cell>
          <cell r="F394">
            <v>4.4000000000000004</v>
          </cell>
          <cell r="G394">
            <v>1.7170000000000001</v>
          </cell>
          <cell r="H394">
            <v>7.5548000000000011</v>
          </cell>
        </row>
        <row r="395">
          <cell r="A395">
            <v>78794</v>
          </cell>
          <cell r="B395" t="str">
            <v>SFS</v>
          </cell>
          <cell r="C395" t="str">
            <v>RB 7" S/C CHS</v>
          </cell>
          <cell r="E395" t="str">
            <v>CHS MOZZ LMPS COMMO</v>
          </cell>
          <cell r="F395">
            <v>6.03</v>
          </cell>
          <cell r="G395">
            <v>1.7170000000000001</v>
          </cell>
          <cell r="H395">
            <v>10.353510000000002</v>
          </cell>
        </row>
        <row r="396">
          <cell r="A396">
            <v>78795</v>
          </cell>
          <cell r="B396" t="str">
            <v>SFS</v>
          </cell>
          <cell r="C396" t="str">
            <v>RB 7" S/C PEPP</v>
          </cell>
          <cell r="E396" t="str">
            <v>CHS MOZZ LMPS COMMO</v>
          </cell>
          <cell r="F396">
            <v>5.1100000000000003</v>
          </cell>
          <cell r="G396">
            <v>1.7170000000000001</v>
          </cell>
          <cell r="H396">
            <v>8.7738700000000005</v>
          </cell>
        </row>
        <row r="397">
          <cell r="A397">
            <v>78796</v>
          </cell>
          <cell r="B397" t="str">
            <v>OBS</v>
          </cell>
          <cell r="C397" t="str">
            <v>SFS RB 7" STUF</v>
          </cell>
          <cell r="E397" t="str">
            <v>CHS MOZZ LMPS COMMO</v>
          </cell>
          <cell r="F397">
            <v>5.1100000000000003</v>
          </cell>
          <cell r="G397">
            <v>1.7170000000000001</v>
          </cell>
          <cell r="H397">
            <v>8.7738700000000005</v>
          </cell>
        </row>
        <row r="398">
          <cell r="A398">
            <v>78797</v>
          </cell>
          <cell r="B398" t="str">
            <v>OBS</v>
          </cell>
          <cell r="C398" t="str">
            <v>SFS RB 7" S-C</v>
          </cell>
          <cell r="E398" t="str">
            <v>CHS MOZZ LMPS COMMO</v>
          </cell>
          <cell r="F398">
            <v>9.0500000000000007</v>
          </cell>
          <cell r="G398">
            <v>1.7170000000000001</v>
          </cell>
          <cell r="H398">
            <v>15.538850000000002</v>
          </cell>
        </row>
        <row r="399">
          <cell r="A399">
            <v>78798</v>
          </cell>
          <cell r="B399" t="str">
            <v>OBS</v>
          </cell>
          <cell r="C399" t="str">
            <v>SFS RB 7" S-C</v>
          </cell>
          <cell r="E399" t="str">
            <v>CHS MOZZ LMPS COMMO</v>
          </cell>
          <cell r="F399">
            <v>7.2</v>
          </cell>
          <cell r="G399">
            <v>1.7170000000000001</v>
          </cell>
          <cell r="H399">
            <v>12.362400000000001</v>
          </cell>
        </row>
        <row r="400">
          <cell r="A400">
            <v>78801</v>
          </cell>
          <cell r="B400" t="str">
            <v>OBS</v>
          </cell>
          <cell r="C400" t="str">
            <v>SFS MINI DD PE</v>
          </cell>
          <cell r="E400" t="str">
            <v>CHS MOZZ LMPS COMMO</v>
          </cell>
          <cell r="F400">
            <v>1.103</v>
          </cell>
          <cell r="G400">
            <v>1.7170000000000001</v>
          </cell>
          <cell r="H400">
            <v>1.893851</v>
          </cell>
        </row>
        <row r="401">
          <cell r="A401">
            <v>78803</v>
          </cell>
          <cell r="B401" t="str">
            <v>SFS</v>
          </cell>
          <cell r="C401" t="str">
            <v>TN 5" CRISPY C</v>
          </cell>
          <cell r="E401" t="str">
            <v>CHS MOZZ LMPS COMMO</v>
          </cell>
          <cell r="F401">
            <v>3.5</v>
          </cell>
          <cell r="G401">
            <v>1.7170000000000001</v>
          </cell>
          <cell r="H401">
            <v>6.0095000000000001</v>
          </cell>
        </row>
        <row r="402">
          <cell r="A402">
            <v>78804</v>
          </cell>
          <cell r="B402" t="str">
            <v>SFS</v>
          </cell>
          <cell r="C402" t="str">
            <v>TN 5" CRISPY C</v>
          </cell>
          <cell r="E402" t="str">
            <v>CHS MOZZ LMPS COMMO</v>
          </cell>
          <cell r="F402">
            <v>2.73</v>
          </cell>
          <cell r="G402">
            <v>1.7170000000000001</v>
          </cell>
          <cell r="H402">
            <v>4.6874099999999999</v>
          </cell>
        </row>
        <row r="403">
          <cell r="A403">
            <v>78805</v>
          </cell>
          <cell r="B403" t="str">
            <v>OBS</v>
          </cell>
          <cell r="C403" t="str">
            <v>SFS TNY 5"NACH</v>
          </cell>
          <cell r="E403" t="str">
            <v>CHS MOZZ LMPS COMMO</v>
          </cell>
          <cell r="F403">
            <v>3.5</v>
          </cell>
          <cell r="G403">
            <v>1.7170000000000001</v>
          </cell>
          <cell r="H403">
            <v>6.0095000000000001</v>
          </cell>
        </row>
        <row r="404">
          <cell r="A404">
            <v>78808</v>
          </cell>
          <cell r="B404" t="str">
            <v>OBS</v>
          </cell>
          <cell r="C404" t="str">
            <v>SFS BD 16" BUF</v>
          </cell>
          <cell r="E404" t="str">
            <v>CHS MOZZ LMPS COMMO</v>
          </cell>
          <cell r="F404">
            <v>5.0599999999999996</v>
          </cell>
          <cell r="G404">
            <v>1.7170000000000001</v>
          </cell>
          <cell r="H404">
            <v>8.6880199999999999</v>
          </cell>
        </row>
        <row r="405">
          <cell r="A405">
            <v>78809</v>
          </cell>
          <cell r="B405" t="str">
            <v>OBS</v>
          </cell>
          <cell r="C405" t="str">
            <v>SFS BD 16" MEA</v>
          </cell>
          <cell r="E405" t="str">
            <v>CHS MOZZ LMPS COMMO</v>
          </cell>
          <cell r="F405">
            <v>5.34</v>
          </cell>
          <cell r="G405">
            <v>1.7170000000000001</v>
          </cell>
          <cell r="H405">
            <v>9.1687799999999999</v>
          </cell>
        </row>
        <row r="406">
          <cell r="A406">
            <v>78810</v>
          </cell>
          <cell r="B406" t="str">
            <v>OBS</v>
          </cell>
          <cell r="C406" t="str">
            <v>SFS TNY 3.2X5</v>
          </cell>
          <cell r="E406" t="str">
            <v>CHS MOZZ LMPS COMMO</v>
          </cell>
          <cell r="F406">
            <v>12.5</v>
          </cell>
          <cell r="G406">
            <v>1.7170000000000001</v>
          </cell>
          <cell r="H406">
            <v>21.462500000000002</v>
          </cell>
        </row>
        <row r="407">
          <cell r="A407">
            <v>78811</v>
          </cell>
          <cell r="B407" t="str">
            <v>OBS</v>
          </cell>
          <cell r="C407" t="str">
            <v>SFS TNY 3.2X5</v>
          </cell>
          <cell r="E407" t="str">
            <v>CHS MOZZ LMPS COMMO</v>
          </cell>
          <cell r="F407">
            <v>6.25</v>
          </cell>
          <cell r="G407">
            <v>1.7170000000000001</v>
          </cell>
          <cell r="H407">
            <v>10.731250000000001</v>
          </cell>
        </row>
        <row r="408">
          <cell r="A408">
            <v>78812</v>
          </cell>
          <cell r="B408" t="str">
            <v>OBS</v>
          </cell>
          <cell r="C408" t="str">
            <v>SFS TNY 3.2X5</v>
          </cell>
          <cell r="E408" t="str">
            <v>CHS MOZZ LMPS COMMO</v>
          </cell>
          <cell r="F408">
            <v>4.78</v>
          </cell>
          <cell r="G408">
            <v>1.7170000000000001</v>
          </cell>
          <cell r="H408">
            <v>8.2072600000000016</v>
          </cell>
        </row>
        <row r="409">
          <cell r="A409">
            <v>78813</v>
          </cell>
          <cell r="B409" t="str">
            <v>SFS</v>
          </cell>
          <cell r="C409" t="str">
            <v>RB 7" WG BOXED</v>
          </cell>
          <cell r="E409" t="str">
            <v>CHS MOZZ LMPS COMMO</v>
          </cell>
          <cell r="F409">
            <v>6</v>
          </cell>
          <cell r="G409">
            <v>1.7170000000000001</v>
          </cell>
          <cell r="H409">
            <v>10.302</v>
          </cell>
        </row>
        <row r="410">
          <cell r="A410">
            <v>78814</v>
          </cell>
          <cell r="B410" t="str">
            <v>SFS</v>
          </cell>
          <cell r="C410" t="str">
            <v>RB 7" WG BOXED</v>
          </cell>
          <cell r="E410" t="str">
            <v>CHS MOZZ LMPS COMMO</v>
          </cell>
          <cell r="F410">
            <v>4.41</v>
          </cell>
          <cell r="G410">
            <v>1.7170000000000001</v>
          </cell>
          <cell r="H410">
            <v>7.5719700000000003</v>
          </cell>
        </row>
        <row r="411">
          <cell r="A411">
            <v>78816</v>
          </cell>
          <cell r="B411" t="str">
            <v>OBS</v>
          </cell>
          <cell r="C411" t="str">
            <v>SFS TNY 4X6 CH</v>
          </cell>
          <cell r="E411" t="str">
            <v>CHS MOZZ LMPS COMMO</v>
          </cell>
          <cell r="F411">
            <v>5</v>
          </cell>
          <cell r="G411">
            <v>1.7170000000000001</v>
          </cell>
          <cell r="H411">
            <v>8.5850000000000009</v>
          </cell>
        </row>
        <row r="412">
          <cell r="A412">
            <v>78817</v>
          </cell>
          <cell r="B412" t="str">
            <v>SFS</v>
          </cell>
          <cell r="C412" t="str">
            <v>TN 4X6 CHS 100</v>
          </cell>
          <cell r="E412" t="str">
            <v>CHS MOZZ LMPS COMMO</v>
          </cell>
          <cell r="F412">
            <v>9</v>
          </cell>
          <cell r="G412">
            <v>1.7170000000000001</v>
          </cell>
          <cell r="H412">
            <v>15.453000000000001</v>
          </cell>
        </row>
        <row r="413">
          <cell r="A413">
            <v>78818</v>
          </cell>
          <cell r="B413" t="str">
            <v>SFS</v>
          </cell>
          <cell r="C413" t="str">
            <v>TN 4X6 PEPP 10</v>
          </cell>
          <cell r="E413" t="str">
            <v>CHS MOZZ LMPS COMMO</v>
          </cell>
          <cell r="F413">
            <v>6.75</v>
          </cell>
          <cell r="G413">
            <v>1.7170000000000001</v>
          </cell>
          <cell r="H413">
            <v>11.58975</v>
          </cell>
        </row>
        <row r="414">
          <cell r="A414">
            <v>78820</v>
          </cell>
          <cell r="B414" t="str">
            <v>OBS</v>
          </cell>
          <cell r="C414" t="str">
            <v>SFS TNY FB 6"</v>
          </cell>
          <cell r="E414" t="str">
            <v>CHS MOZZ LMPS COMMO</v>
          </cell>
          <cell r="F414">
            <v>2.81</v>
          </cell>
          <cell r="G414">
            <v>1.7170000000000001</v>
          </cell>
          <cell r="H414">
            <v>4.82477</v>
          </cell>
        </row>
        <row r="415">
          <cell r="A415">
            <v>78821</v>
          </cell>
          <cell r="B415" t="str">
            <v>OBS</v>
          </cell>
          <cell r="C415" t="str">
            <v>SFS TNY FB 6"</v>
          </cell>
          <cell r="E415" t="str">
            <v>CHS MOZZ LMPS COMMO</v>
          </cell>
          <cell r="F415">
            <v>1.97</v>
          </cell>
          <cell r="G415">
            <v>1.7170000000000001</v>
          </cell>
          <cell r="H415">
            <v>3.3824900000000002</v>
          </cell>
        </row>
        <row r="416">
          <cell r="A416">
            <v>78822</v>
          </cell>
          <cell r="B416" t="str">
            <v>SFS</v>
          </cell>
          <cell r="C416" t="str">
            <v>TN 6" FB WG SM</v>
          </cell>
          <cell r="E416" t="str">
            <v>CHS MOZZ LMPS COMMO</v>
          </cell>
          <cell r="F416">
            <v>2.16</v>
          </cell>
          <cell r="G416">
            <v>1.7170000000000001</v>
          </cell>
          <cell r="H416">
            <v>3.7087200000000005</v>
          </cell>
        </row>
        <row r="417">
          <cell r="A417">
            <v>78823</v>
          </cell>
          <cell r="B417" t="str">
            <v>OBS</v>
          </cell>
          <cell r="C417" t="str">
            <v>SFS TNY FB 6"</v>
          </cell>
          <cell r="E417" t="str">
            <v>CHS MOZZ LMPS COMMO</v>
          </cell>
          <cell r="F417">
            <v>1.88</v>
          </cell>
          <cell r="G417">
            <v>1.7170000000000001</v>
          </cell>
          <cell r="H417">
            <v>3.2279599999999999</v>
          </cell>
        </row>
        <row r="418">
          <cell r="A418">
            <v>78827</v>
          </cell>
          <cell r="B418" t="str">
            <v>OBS</v>
          </cell>
          <cell r="C418" t="str">
            <v>SFS TNY SMARTP</v>
          </cell>
          <cell r="E418" t="str">
            <v>CHS MOZZ LMPS COMMO</v>
          </cell>
          <cell r="F418">
            <v>9</v>
          </cell>
          <cell r="G418">
            <v>1.7170000000000001</v>
          </cell>
          <cell r="H418">
            <v>15.453000000000001</v>
          </cell>
        </row>
        <row r="419">
          <cell r="A419">
            <v>78828</v>
          </cell>
          <cell r="B419" t="str">
            <v>OBS</v>
          </cell>
          <cell r="C419" t="str">
            <v>SFS TNY BKFT S</v>
          </cell>
          <cell r="E419" t="str">
            <v>CHS MOZZ LMPS COMMO</v>
          </cell>
          <cell r="F419">
            <v>5.12</v>
          </cell>
          <cell r="G419">
            <v>1.7170000000000001</v>
          </cell>
          <cell r="H419">
            <v>8.7910400000000006</v>
          </cell>
        </row>
        <row r="420">
          <cell r="A420">
            <v>78831</v>
          </cell>
          <cell r="B420" t="str">
            <v>SFS</v>
          </cell>
          <cell r="C420" t="str">
            <v>TR TN 4X6 CHS</v>
          </cell>
          <cell r="E420" t="str">
            <v>CHS MOZZ LMPS COMMO</v>
          </cell>
          <cell r="F420">
            <v>12.15</v>
          </cell>
          <cell r="G420">
            <v>1.7170000000000001</v>
          </cell>
          <cell r="H420">
            <v>20.861550000000001</v>
          </cell>
        </row>
        <row r="421">
          <cell r="A421">
            <v>78832</v>
          </cell>
          <cell r="B421" t="str">
            <v>OBS</v>
          </cell>
          <cell r="C421" t="str">
            <v>SFS KT 01081 4</v>
          </cell>
          <cell r="E421" t="str">
            <v>CHS MOZZ LMPS COMMO</v>
          </cell>
          <cell r="F421">
            <v>12.15</v>
          </cell>
          <cell r="G421">
            <v>1.7170000000000001</v>
          </cell>
          <cell r="H421">
            <v>20.861550000000001</v>
          </cell>
        </row>
        <row r="422">
          <cell r="A422">
            <v>78834</v>
          </cell>
          <cell r="B422" t="str">
            <v>OBS</v>
          </cell>
          <cell r="C422" t="str">
            <v>SFS TR TNY 4X6</v>
          </cell>
          <cell r="E422" t="str">
            <v>CHS MOZZ LMPS COMMO</v>
          </cell>
          <cell r="F422">
            <v>9.16</v>
          </cell>
          <cell r="G422">
            <v>1.7170000000000001</v>
          </cell>
          <cell r="H422">
            <v>15.727720000000001</v>
          </cell>
        </row>
        <row r="423">
          <cell r="A423">
            <v>78837</v>
          </cell>
          <cell r="B423" t="str">
            <v>OBS</v>
          </cell>
          <cell r="C423" t="str">
            <v>SFS KT 01617I</v>
          </cell>
          <cell r="E423" t="str">
            <v>CHS MOZZ LMPS COMMO</v>
          </cell>
          <cell r="F423">
            <v>4.3099999999999996</v>
          </cell>
          <cell r="G423">
            <v>1.7170000000000001</v>
          </cell>
          <cell r="H423">
            <v>7.4002699999999999</v>
          </cell>
        </row>
        <row r="424">
          <cell r="A424">
            <v>78838</v>
          </cell>
          <cell r="B424" t="str">
            <v>OBS</v>
          </cell>
          <cell r="C424" t="str">
            <v>SFS KT 01616I</v>
          </cell>
          <cell r="E424" t="str">
            <v>CHS MOZZ LMPS COMMO</v>
          </cell>
          <cell r="F424">
            <v>5.55</v>
          </cell>
          <cell r="G424">
            <v>1.7170000000000001</v>
          </cell>
          <cell r="H424">
            <v>9.5293500000000009</v>
          </cell>
        </row>
        <row r="425">
          <cell r="A425">
            <v>78839</v>
          </cell>
          <cell r="B425" t="str">
            <v>OBS</v>
          </cell>
          <cell r="C425" t="str">
            <v>SFS KT 01650 6</v>
          </cell>
          <cell r="E425" t="str">
            <v>CHS MOZZ LMPS COMMO</v>
          </cell>
          <cell r="F425">
            <v>2.96</v>
          </cell>
          <cell r="G425">
            <v>1.7170000000000001</v>
          </cell>
          <cell r="H425">
            <v>5.0823200000000002</v>
          </cell>
        </row>
        <row r="426">
          <cell r="A426">
            <v>78840</v>
          </cell>
          <cell r="B426" t="str">
            <v>OBS</v>
          </cell>
          <cell r="C426" t="str">
            <v>SFS KT 01939 4</v>
          </cell>
          <cell r="E426" t="str">
            <v>CHS MOZZ LMPS COMMO</v>
          </cell>
          <cell r="F426">
            <v>10</v>
          </cell>
          <cell r="G426">
            <v>1.7170000000000001</v>
          </cell>
          <cell r="H426">
            <v>17.170000000000002</v>
          </cell>
        </row>
        <row r="427">
          <cell r="A427">
            <v>78841</v>
          </cell>
          <cell r="B427" t="str">
            <v>OBS</v>
          </cell>
          <cell r="C427" t="str">
            <v>SFS TNY 3 3/4"</v>
          </cell>
          <cell r="E427" t="str">
            <v>CHS MOZZ LMPS COMMO</v>
          </cell>
          <cell r="F427">
            <v>3.53</v>
          </cell>
          <cell r="G427">
            <v>1.7170000000000001</v>
          </cell>
          <cell r="H427">
            <v>6.0610099999999996</v>
          </cell>
        </row>
        <row r="428">
          <cell r="A428">
            <v>78842</v>
          </cell>
          <cell r="B428" t="str">
            <v>OBS</v>
          </cell>
          <cell r="C428" t="str">
            <v>SFS TNY 3.2X5</v>
          </cell>
          <cell r="E428" t="str">
            <v>CHS MOZZ LMPS COMMO</v>
          </cell>
          <cell r="F428">
            <v>10.79</v>
          </cell>
          <cell r="G428">
            <v>1.7170000000000001</v>
          </cell>
          <cell r="H428">
            <v>18.526429999999998</v>
          </cell>
        </row>
        <row r="429">
          <cell r="A429">
            <v>78843</v>
          </cell>
          <cell r="B429" t="str">
            <v>OBS</v>
          </cell>
          <cell r="C429" t="str">
            <v>SFS KT 01903 R</v>
          </cell>
          <cell r="E429" t="str">
            <v>CHS MOZZ LMPS COMMO</v>
          </cell>
          <cell r="F429">
            <v>8.9600000000000009</v>
          </cell>
          <cell r="G429">
            <v>1.7170000000000001</v>
          </cell>
          <cell r="H429">
            <v>15.384320000000002</v>
          </cell>
        </row>
        <row r="430">
          <cell r="A430">
            <v>78844</v>
          </cell>
          <cell r="B430" t="str">
            <v>OBS</v>
          </cell>
          <cell r="C430" t="str">
            <v>SFS KT 01909I</v>
          </cell>
          <cell r="E430" t="str">
            <v>CHS MOZZ LMPS COMMO</v>
          </cell>
          <cell r="F430">
            <v>7.77</v>
          </cell>
          <cell r="G430">
            <v>1.7170000000000001</v>
          </cell>
          <cell r="H430">
            <v>13.341089999999999</v>
          </cell>
        </row>
        <row r="431">
          <cell r="A431">
            <v>78845</v>
          </cell>
          <cell r="B431" t="str">
            <v>OBS</v>
          </cell>
          <cell r="C431" t="str">
            <v>SFS KT 01911 6</v>
          </cell>
          <cell r="E431" t="str">
            <v>CHS MOZZ LMPS COMMO</v>
          </cell>
          <cell r="F431">
            <v>5.93</v>
          </cell>
          <cell r="G431">
            <v>1.7170000000000001</v>
          </cell>
          <cell r="H431">
            <v>10.18181</v>
          </cell>
        </row>
        <row r="432">
          <cell r="A432">
            <v>78846</v>
          </cell>
          <cell r="B432" t="str">
            <v>OBS</v>
          </cell>
          <cell r="C432" t="str">
            <v>SFS KT 01865 R</v>
          </cell>
          <cell r="E432" t="str">
            <v>CHS MOZZ LMPS COMMO</v>
          </cell>
          <cell r="F432">
            <v>3.43</v>
          </cell>
          <cell r="G432">
            <v>1.7170000000000001</v>
          </cell>
          <cell r="H432">
            <v>5.8893100000000009</v>
          </cell>
        </row>
        <row r="433">
          <cell r="A433">
            <v>78847</v>
          </cell>
          <cell r="B433" t="str">
            <v>OBS</v>
          </cell>
          <cell r="C433" t="str">
            <v>SFS KT 01539 3</v>
          </cell>
          <cell r="E433" t="str">
            <v>CHS MOZZ LMPS COMMO</v>
          </cell>
          <cell r="F433">
            <v>2.38</v>
          </cell>
          <cell r="G433">
            <v>1.7170000000000001</v>
          </cell>
          <cell r="H433">
            <v>4.0864599999999998</v>
          </cell>
        </row>
        <row r="434">
          <cell r="A434">
            <v>78848</v>
          </cell>
          <cell r="B434" t="str">
            <v>OBS</v>
          </cell>
          <cell r="C434" t="str">
            <v>SFS KT 01533I</v>
          </cell>
          <cell r="E434" t="str">
            <v>CHS MOZZ LMPS COMMO</v>
          </cell>
          <cell r="F434">
            <v>4.5599999999999996</v>
          </cell>
          <cell r="G434">
            <v>1.7170000000000001</v>
          </cell>
          <cell r="H434">
            <v>7.8295199999999996</v>
          </cell>
        </row>
        <row r="435">
          <cell r="A435">
            <v>78850</v>
          </cell>
          <cell r="B435" t="str">
            <v>OBS</v>
          </cell>
          <cell r="C435" t="str">
            <v>SFS KT 01537 3</v>
          </cell>
          <cell r="E435" t="str">
            <v>CHS MOZZ LMPS COMMO</v>
          </cell>
          <cell r="F435">
            <v>3.16</v>
          </cell>
          <cell r="G435">
            <v>1.7170000000000001</v>
          </cell>
          <cell r="H435">
            <v>5.4257200000000001</v>
          </cell>
        </row>
        <row r="436">
          <cell r="A436">
            <v>78851</v>
          </cell>
          <cell r="B436" t="str">
            <v>OBS</v>
          </cell>
          <cell r="C436" t="str">
            <v>SFS TNY 3.2X5</v>
          </cell>
          <cell r="E436" t="str">
            <v>CHS MOZZ LMPS COMMO</v>
          </cell>
          <cell r="F436">
            <v>12.66</v>
          </cell>
          <cell r="G436">
            <v>1.7170000000000001</v>
          </cell>
          <cell r="H436">
            <v>21.737220000000001</v>
          </cell>
        </row>
        <row r="437">
          <cell r="A437">
            <v>78853</v>
          </cell>
          <cell r="B437" t="str">
            <v>OBS</v>
          </cell>
          <cell r="C437" t="str">
            <v>SFS KT 01866 3</v>
          </cell>
          <cell r="E437" t="str">
            <v>CHS MOZZ LMPS COMMO</v>
          </cell>
          <cell r="F437">
            <v>3.53</v>
          </cell>
          <cell r="G437">
            <v>1.7170000000000001</v>
          </cell>
          <cell r="H437">
            <v>6.0610099999999996</v>
          </cell>
        </row>
        <row r="438">
          <cell r="A438">
            <v>78854</v>
          </cell>
          <cell r="B438" t="str">
            <v>OBS</v>
          </cell>
          <cell r="C438" t="str">
            <v>SFS KT 01665I</v>
          </cell>
          <cell r="E438" t="str">
            <v>CHS MOZZ LMPS COMMO</v>
          </cell>
          <cell r="F438">
            <v>1.81</v>
          </cell>
          <cell r="G438">
            <v>1.7170000000000001</v>
          </cell>
          <cell r="H438">
            <v>3.1077700000000004</v>
          </cell>
        </row>
        <row r="439">
          <cell r="A439">
            <v>78855</v>
          </cell>
          <cell r="B439" t="str">
            <v>OBS</v>
          </cell>
          <cell r="C439" t="str">
            <v>SFS KT 01534I</v>
          </cell>
          <cell r="E439" t="str">
            <v>CHS MOZZ LMPS COMMO</v>
          </cell>
          <cell r="F439">
            <v>3.43</v>
          </cell>
          <cell r="G439">
            <v>1.7170000000000001</v>
          </cell>
          <cell r="H439">
            <v>5.8893100000000009</v>
          </cell>
        </row>
        <row r="440">
          <cell r="A440">
            <v>78856</v>
          </cell>
          <cell r="B440" t="str">
            <v>OBS</v>
          </cell>
          <cell r="C440" t="str">
            <v>SFS KT 01475 3</v>
          </cell>
          <cell r="E440" t="str">
            <v>CHS MOZZ LMPS COMMO</v>
          </cell>
          <cell r="F440">
            <v>1.84</v>
          </cell>
          <cell r="G440">
            <v>1.7170000000000001</v>
          </cell>
          <cell r="H440">
            <v>3.1592800000000003</v>
          </cell>
        </row>
        <row r="441">
          <cell r="A441">
            <v>78858</v>
          </cell>
          <cell r="B441" t="str">
            <v>OBS</v>
          </cell>
          <cell r="C441" t="str">
            <v>SFS KT 01089 W</v>
          </cell>
          <cell r="E441" t="str">
            <v>CHS MOZZ LMPS COMMO</v>
          </cell>
          <cell r="F441">
            <v>6.2</v>
          </cell>
          <cell r="G441">
            <v>1.7170000000000001</v>
          </cell>
          <cell r="H441">
            <v>10.6454</v>
          </cell>
        </row>
        <row r="442">
          <cell r="A442">
            <v>78859</v>
          </cell>
          <cell r="B442" t="str">
            <v>OBS</v>
          </cell>
          <cell r="C442" t="str">
            <v>SFS KT 01091 W</v>
          </cell>
          <cell r="E442" t="str">
            <v>CHS MOZZ LMPS COMMO</v>
          </cell>
          <cell r="F442">
            <v>4.67</v>
          </cell>
          <cell r="G442">
            <v>1.7170000000000001</v>
          </cell>
          <cell r="H442">
            <v>8.0183900000000001</v>
          </cell>
        </row>
        <row r="443">
          <cell r="A443">
            <v>78861</v>
          </cell>
          <cell r="B443" t="str">
            <v>OBS</v>
          </cell>
          <cell r="C443" t="str">
            <v>SFS TNY WDG CH</v>
          </cell>
          <cell r="E443" t="str">
            <v>CHS MOZZ LMPS COMMO</v>
          </cell>
          <cell r="F443">
            <v>9.23</v>
          </cell>
          <cell r="G443">
            <v>1.7170000000000001</v>
          </cell>
          <cell r="H443">
            <v>15.847910000000001</v>
          </cell>
        </row>
        <row r="444">
          <cell r="A444">
            <v>78862</v>
          </cell>
          <cell r="B444" t="str">
            <v>OBS</v>
          </cell>
          <cell r="C444" t="str">
            <v>SFS TN WDG PEP</v>
          </cell>
          <cell r="E444" t="str">
            <v>CHS MOZZ LMPS COMMO</v>
          </cell>
          <cell r="F444">
            <v>6.98</v>
          </cell>
          <cell r="G444">
            <v>1.7170000000000001</v>
          </cell>
          <cell r="H444">
            <v>11.984660000000002</v>
          </cell>
        </row>
        <row r="445">
          <cell r="A445">
            <v>78863</v>
          </cell>
          <cell r="B445" t="str">
            <v>OBS</v>
          </cell>
          <cell r="C445" t="str">
            <v>SFS TNY FB CHS</v>
          </cell>
          <cell r="E445" t="str">
            <v>CHS MOZZ LMPS COMMO</v>
          </cell>
          <cell r="F445">
            <v>6.41</v>
          </cell>
          <cell r="G445">
            <v>1.7170000000000001</v>
          </cell>
          <cell r="H445">
            <v>11.005970000000001</v>
          </cell>
        </row>
        <row r="446">
          <cell r="A446">
            <v>78864</v>
          </cell>
          <cell r="B446" t="str">
            <v>OBS</v>
          </cell>
          <cell r="C446" t="str">
            <v>SFS TNY FB PEP</v>
          </cell>
          <cell r="E446" t="str">
            <v>CHS MOZZ LMPS COMMO</v>
          </cell>
          <cell r="F446">
            <v>4.84</v>
          </cell>
          <cell r="G446">
            <v>1.7170000000000001</v>
          </cell>
          <cell r="H446">
            <v>8.3102800000000006</v>
          </cell>
        </row>
        <row r="447">
          <cell r="A447">
            <v>78865</v>
          </cell>
          <cell r="B447" t="str">
            <v>OBS</v>
          </cell>
          <cell r="C447" t="str">
            <v>SFS TNY CHS 3.</v>
          </cell>
          <cell r="E447" t="str">
            <v>CHS MOZZ LMPS COMMO</v>
          </cell>
          <cell r="F447">
            <v>11.53</v>
          </cell>
          <cell r="G447">
            <v>1.7170000000000001</v>
          </cell>
          <cell r="H447">
            <v>19.79701</v>
          </cell>
        </row>
        <row r="448">
          <cell r="A448">
            <v>78866</v>
          </cell>
          <cell r="B448" t="str">
            <v>OBS</v>
          </cell>
          <cell r="C448" t="str">
            <v>SFS TNY PEPP 3</v>
          </cell>
          <cell r="E448" t="str">
            <v>CHS MOZZ LMPS COMMO</v>
          </cell>
          <cell r="F448">
            <v>8.7200000000000006</v>
          </cell>
          <cell r="G448">
            <v>1.7170000000000001</v>
          </cell>
          <cell r="H448">
            <v>14.972240000000001</v>
          </cell>
        </row>
        <row r="449">
          <cell r="A449">
            <v>78867</v>
          </cell>
          <cell r="B449" t="str">
            <v>OBS</v>
          </cell>
          <cell r="C449" t="str">
            <v>SFS TNY 6" PEP</v>
          </cell>
          <cell r="E449" t="str">
            <v>CHS MOZZ LMPS COMMO</v>
          </cell>
          <cell r="F449">
            <v>6.06</v>
          </cell>
          <cell r="G449">
            <v>1.7170000000000001</v>
          </cell>
          <cell r="H449">
            <v>10.40502</v>
          </cell>
        </row>
        <row r="450">
          <cell r="A450">
            <v>78868</v>
          </cell>
          <cell r="B450" t="str">
            <v>SFS</v>
          </cell>
          <cell r="C450" t="str">
            <v>TN BGL CHS</v>
          </cell>
          <cell r="E450" t="str">
            <v>CHS MOZZ LMPS COMMO</v>
          </cell>
          <cell r="F450">
            <v>7.2</v>
          </cell>
          <cell r="G450">
            <v>1.7170000000000001</v>
          </cell>
          <cell r="H450">
            <v>12.362400000000001</v>
          </cell>
        </row>
        <row r="451">
          <cell r="A451">
            <v>78869</v>
          </cell>
          <cell r="B451" t="str">
            <v>SFS</v>
          </cell>
          <cell r="C451" t="str">
            <v>TN BKFT 3.2X5</v>
          </cell>
          <cell r="E451" t="str">
            <v>CHS MOZZ LMPS COMMO</v>
          </cell>
          <cell r="F451">
            <v>3.75</v>
          </cell>
          <cell r="G451">
            <v>1.7170000000000001</v>
          </cell>
          <cell r="H451">
            <v>6.4387500000000006</v>
          </cell>
        </row>
        <row r="452">
          <cell r="A452">
            <v>78870</v>
          </cell>
          <cell r="B452" t="str">
            <v>OBS</v>
          </cell>
          <cell r="C452" t="str">
            <v>SFS TN WDG PEP</v>
          </cell>
          <cell r="E452" t="str">
            <v>CHS MOZZ LMPS COMMO</v>
          </cell>
          <cell r="F452">
            <v>6.98</v>
          </cell>
          <cell r="G452">
            <v>1.7170000000000001</v>
          </cell>
          <cell r="H452">
            <v>11.984660000000002</v>
          </cell>
        </row>
        <row r="453">
          <cell r="A453">
            <v>78871</v>
          </cell>
          <cell r="B453" t="str">
            <v>OBS</v>
          </cell>
          <cell r="C453" t="str">
            <v>SFS TNY PEPP 3</v>
          </cell>
          <cell r="E453" t="str">
            <v>CHS MOZZ LMPS COMMO</v>
          </cell>
          <cell r="F453">
            <v>9.3800000000000008</v>
          </cell>
          <cell r="G453">
            <v>1.7170000000000001</v>
          </cell>
          <cell r="H453">
            <v>16.105460000000001</v>
          </cell>
        </row>
        <row r="454">
          <cell r="A454">
            <v>78872</v>
          </cell>
          <cell r="B454" t="str">
            <v>OBS</v>
          </cell>
          <cell r="C454" t="str">
            <v>SFS TNY FB 6"</v>
          </cell>
          <cell r="E454" t="str">
            <v>CHS MOZZ LMPS COMMO</v>
          </cell>
          <cell r="F454">
            <v>4.47</v>
          </cell>
          <cell r="G454">
            <v>1.7170000000000001</v>
          </cell>
          <cell r="H454">
            <v>7.6749900000000002</v>
          </cell>
        </row>
        <row r="455">
          <cell r="A455">
            <v>78873</v>
          </cell>
          <cell r="B455" t="str">
            <v>OBS</v>
          </cell>
          <cell r="C455" t="str">
            <v>SFS TNY FB 6"</v>
          </cell>
          <cell r="E455" t="str">
            <v>CHS MOZZ LMPS COMMO</v>
          </cell>
          <cell r="F455">
            <v>3.15</v>
          </cell>
          <cell r="G455">
            <v>1.7170000000000001</v>
          </cell>
          <cell r="H455">
            <v>5.40855</v>
          </cell>
        </row>
        <row r="456">
          <cell r="A456">
            <v>78874</v>
          </cell>
          <cell r="B456" t="str">
            <v>OBS</v>
          </cell>
          <cell r="C456" t="str">
            <v>SFS TNY FB 6"</v>
          </cell>
          <cell r="E456" t="str">
            <v>CHS MOZZ LMPS COMMO</v>
          </cell>
          <cell r="F456">
            <v>3.46</v>
          </cell>
          <cell r="G456">
            <v>1.7170000000000001</v>
          </cell>
          <cell r="H456">
            <v>5.9408200000000004</v>
          </cell>
        </row>
        <row r="457">
          <cell r="A457">
            <v>78883</v>
          </cell>
          <cell r="B457" t="str">
            <v>OBS</v>
          </cell>
          <cell r="C457" t="str">
            <v>SFS RB SICILIA</v>
          </cell>
          <cell r="E457" t="str">
            <v>CHS MOZZ LMPS COMMO</v>
          </cell>
          <cell r="F457">
            <v>2.59</v>
          </cell>
          <cell r="G457">
            <v>1.7170000000000001</v>
          </cell>
          <cell r="H457">
            <v>4.4470299999999998</v>
          </cell>
        </row>
        <row r="458">
          <cell r="A458">
            <v>78884</v>
          </cell>
          <cell r="B458" t="str">
            <v>OBS</v>
          </cell>
          <cell r="C458" t="str">
            <v>SFS RB SICILIA</v>
          </cell>
          <cell r="E458" t="str">
            <v>CHS MOZZ LMPS COMMO</v>
          </cell>
          <cell r="F458">
            <v>2.0699999999999998</v>
          </cell>
          <cell r="G458">
            <v>1.7170000000000001</v>
          </cell>
          <cell r="H458">
            <v>3.5541899999999997</v>
          </cell>
        </row>
        <row r="459">
          <cell r="A459">
            <v>78886</v>
          </cell>
          <cell r="B459" t="str">
            <v>OBS</v>
          </cell>
          <cell r="C459" t="str">
            <v>SFS TNY WEDGE</v>
          </cell>
          <cell r="E459" t="str">
            <v>CHS MOZZ LMPS COMMO</v>
          </cell>
          <cell r="F459">
            <v>10</v>
          </cell>
          <cell r="G459">
            <v>1.7170000000000001</v>
          </cell>
          <cell r="H459">
            <v>17.170000000000002</v>
          </cell>
        </row>
        <row r="460">
          <cell r="A460">
            <v>78887</v>
          </cell>
          <cell r="B460" t="str">
            <v>OBS</v>
          </cell>
          <cell r="C460" t="str">
            <v>SFS TNY WEDGE</v>
          </cell>
          <cell r="E460" t="str">
            <v>CHS MOZZ LMPS COMMO</v>
          </cell>
          <cell r="F460">
            <v>8.5</v>
          </cell>
          <cell r="G460">
            <v>1.7170000000000001</v>
          </cell>
          <cell r="H460">
            <v>14.5945</v>
          </cell>
        </row>
        <row r="461">
          <cell r="A461">
            <v>78890</v>
          </cell>
          <cell r="B461" t="str">
            <v>OBS</v>
          </cell>
          <cell r="C461" t="str">
            <v>SFS 5" DD CHS</v>
          </cell>
          <cell r="E461" t="str">
            <v>CHS MOZZ LMPS COMMO</v>
          </cell>
          <cell r="F461">
            <v>7.5</v>
          </cell>
          <cell r="G461">
            <v>1.7170000000000001</v>
          </cell>
          <cell r="H461">
            <v>12.877500000000001</v>
          </cell>
        </row>
        <row r="462">
          <cell r="A462">
            <v>78891</v>
          </cell>
          <cell r="B462" t="str">
            <v>OBS</v>
          </cell>
          <cell r="C462" t="str">
            <v>SFS 5" DD RF P</v>
          </cell>
          <cell r="E462" t="str">
            <v>CHS MOZZ LMPS COMMO</v>
          </cell>
          <cell r="F462">
            <v>5.63</v>
          </cell>
          <cell r="G462">
            <v>1.7170000000000001</v>
          </cell>
          <cell r="H462">
            <v>9.6667100000000001</v>
          </cell>
        </row>
        <row r="463">
          <cell r="A463">
            <v>78893</v>
          </cell>
          <cell r="B463" t="str">
            <v>OBS</v>
          </cell>
          <cell r="C463" t="str">
            <v>SFS TNY 6" PEP</v>
          </cell>
          <cell r="E463" t="str">
            <v>CHS MOZZ LMPS COMMO</v>
          </cell>
          <cell r="F463">
            <v>5.4</v>
          </cell>
          <cell r="G463">
            <v>1.7170000000000001</v>
          </cell>
          <cell r="H463">
            <v>9.2718000000000007</v>
          </cell>
        </row>
        <row r="464">
          <cell r="A464">
            <v>78898</v>
          </cell>
          <cell r="B464" t="str">
            <v>OBS</v>
          </cell>
          <cell r="C464" t="str">
            <v>SFS RB FRBAKE</v>
          </cell>
          <cell r="E464" t="str">
            <v>CHS MOZZ LMPS COMMO</v>
          </cell>
          <cell r="F464">
            <v>5.85</v>
          </cell>
          <cell r="G464">
            <v>1.7170000000000001</v>
          </cell>
          <cell r="H464">
            <v>10.044449999999999</v>
          </cell>
        </row>
        <row r="465">
          <cell r="A465">
            <v>78899</v>
          </cell>
          <cell r="B465" t="str">
            <v>OBS</v>
          </cell>
          <cell r="C465" t="str">
            <v>SFS RB FRBAKE</v>
          </cell>
          <cell r="E465" t="str">
            <v>CHS MOZZ LMPS COMMO</v>
          </cell>
          <cell r="F465">
            <v>4.6399999999999997</v>
          </cell>
          <cell r="G465">
            <v>1.7170000000000001</v>
          </cell>
          <cell r="H465">
            <v>7.9668799999999997</v>
          </cell>
        </row>
        <row r="466">
          <cell r="A466">
            <v>78906</v>
          </cell>
          <cell r="B466" t="str">
            <v>OBS</v>
          </cell>
          <cell r="C466" t="str">
            <v>SFS TN SEW WG</v>
          </cell>
          <cell r="E466" t="str">
            <v>CHS MOZZ LMPS COMMO</v>
          </cell>
          <cell r="F466">
            <v>3.75</v>
          </cell>
          <cell r="G466">
            <v>1.7170000000000001</v>
          </cell>
          <cell r="H466">
            <v>6.4387500000000006</v>
          </cell>
        </row>
        <row r="467">
          <cell r="A467">
            <v>78907</v>
          </cell>
          <cell r="B467" t="str">
            <v>SFS</v>
          </cell>
          <cell r="C467" t="str">
            <v>TN SEW WG SMRT</v>
          </cell>
          <cell r="E467" t="str">
            <v>CHS MOZZ LMPS COMMO</v>
          </cell>
          <cell r="F467">
            <v>2.78</v>
          </cell>
          <cell r="G467">
            <v>1.7170000000000001</v>
          </cell>
          <cell r="H467">
            <v>4.7732599999999996</v>
          </cell>
        </row>
        <row r="468">
          <cell r="A468">
            <v>78908</v>
          </cell>
          <cell r="B468" t="str">
            <v>SFS</v>
          </cell>
          <cell r="C468" t="str">
            <v>TN SMRT SEW SA</v>
          </cell>
          <cell r="E468" t="str">
            <v>CHS MOZZ LMPS COMMO</v>
          </cell>
          <cell r="F468">
            <v>3.25</v>
          </cell>
          <cell r="G468">
            <v>1.7170000000000001</v>
          </cell>
          <cell r="H468">
            <v>5.5802500000000004</v>
          </cell>
        </row>
        <row r="469">
          <cell r="A469">
            <v>78909</v>
          </cell>
          <cell r="B469" t="str">
            <v>OBS</v>
          </cell>
          <cell r="C469" t="str">
            <v>SFS TN SEW WG</v>
          </cell>
          <cell r="E469" t="str">
            <v>CHS MOZZ LMPS COMMO</v>
          </cell>
          <cell r="F469">
            <v>7</v>
          </cell>
          <cell r="G469">
            <v>1.7170000000000001</v>
          </cell>
          <cell r="H469">
            <v>12.019</v>
          </cell>
        </row>
        <row r="470">
          <cell r="A470">
            <v>78910</v>
          </cell>
          <cell r="B470" t="str">
            <v>SFS</v>
          </cell>
          <cell r="C470" t="str">
            <v>TN SEW WG 100%</v>
          </cell>
          <cell r="E470" t="str">
            <v>CHS MOZZ LMPS COMMO</v>
          </cell>
          <cell r="F470">
            <v>5.55</v>
          </cell>
          <cell r="G470">
            <v>1.7170000000000001</v>
          </cell>
          <cell r="H470">
            <v>9.5293500000000009</v>
          </cell>
        </row>
        <row r="471">
          <cell r="A471">
            <v>78913</v>
          </cell>
          <cell r="B471" t="str">
            <v>SFS</v>
          </cell>
          <cell r="C471" t="str">
            <v>FR 6" FLTBRD S</v>
          </cell>
          <cell r="E471" t="str">
            <v>CHS MOZZ LMPS COMMO</v>
          </cell>
          <cell r="F471">
            <v>2.31</v>
          </cell>
          <cell r="G471">
            <v>1.7170000000000001</v>
          </cell>
          <cell r="H471">
            <v>3.9662700000000002</v>
          </cell>
        </row>
        <row r="472">
          <cell r="A472">
            <v>78914</v>
          </cell>
          <cell r="B472" t="str">
            <v>SFS</v>
          </cell>
          <cell r="C472" t="str">
            <v>FR 6" FLTBRD S</v>
          </cell>
          <cell r="E472" t="str">
            <v>CHS MOZZ LMPS COMMO</v>
          </cell>
          <cell r="F472">
            <v>3.45</v>
          </cell>
          <cell r="G472">
            <v>1.7170000000000001</v>
          </cell>
          <cell r="H472">
            <v>5.9236500000000003</v>
          </cell>
        </row>
        <row r="473">
          <cell r="A473">
            <v>78917</v>
          </cell>
          <cell r="B473" t="str">
            <v>OBS</v>
          </cell>
          <cell r="C473" t="str">
            <v>SFS BD 16" HRV</v>
          </cell>
          <cell r="E473" t="str">
            <v>CHS MOZZ LMPS COMMO</v>
          </cell>
          <cell r="F473">
            <v>6.75</v>
          </cell>
          <cell r="G473">
            <v>1.7170000000000001</v>
          </cell>
          <cell r="H473">
            <v>11.58975</v>
          </cell>
        </row>
        <row r="474">
          <cell r="A474">
            <v>78918</v>
          </cell>
          <cell r="B474" t="str">
            <v>OBS</v>
          </cell>
          <cell r="C474" t="str">
            <v>SFS BD 16" HRV</v>
          </cell>
          <cell r="E474" t="str">
            <v>CHS MOZZ LMPS COMMO</v>
          </cell>
          <cell r="F474">
            <v>5.18</v>
          </cell>
          <cell r="G474">
            <v>1.7170000000000001</v>
          </cell>
          <cell r="H474">
            <v>8.8940599999999996</v>
          </cell>
        </row>
        <row r="475">
          <cell r="A475">
            <v>78922</v>
          </cell>
          <cell r="B475" t="str">
            <v>OBS</v>
          </cell>
          <cell r="C475" t="str">
            <v>SFS FRESCHETTA</v>
          </cell>
          <cell r="E475" t="str">
            <v>CHS MOZZ LMPS COMMO</v>
          </cell>
          <cell r="F475">
            <v>6.75</v>
          </cell>
          <cell r="G475">
            <v>1.7170000000000001</v>
          </cell>
          <cell r="H475">
            <v>11.58975</v>
          </cell>
        </row>
        <row r="476">
          <cell r="A476">
            <v>78926</v>
          </cell>
          <cell r="B476" t="str">
            <v>SFS</v>
          </cell>
          <cell r="C476" t="str">
            <v>BD 16" LS 51%</v>
          </cell>
          <cell r="E476" t="str">
            <v>CHS MOZZ LMPS COMMO</v>
          </cell>
          <cell r="F476">
            <v>7.48</v>
          </cell>
          <cell r="G476">
            <v>1.7170000000000001</v>
          </cell>
          <cell r="H476">
            <v>12.843160000000001</v>
          </cell>
        </row>
        <row r="477">
          <cell r="A477">
            <v>78927</v>
          </cell>
          <cell r="B477" t="str">
            <v>SFS</v>
          </cell>
          <cell r="C477" t="str">
            <v>BD 16" LS 51%</v>
          </cell>
          <cell r="E477" t="str">
            <v>CHS MOZZ LMPS COMMO</v>
          </cell>
          <cell r="F477">
            <v>5.96</v>
          </cell>
          <cell r="G477">
            <v>1.7170000000000001</v>
          </cell>
          <cell r="H477">
            <v>10.233320000000001</v>
          </cell>
        </row>
        <row r="478">
          <cell r="A478">
            <v>78939</v>
          </cell>
          <cell r="B478" t="str">
            <v>OBS</v>
          </cell>
          <cell r="C478" t="str">
            <v>SFS BD HRVST 5</v>
          </cell>
          <cell r="E478" t="str">
            <v>CHS MOZZ LMPS COMMO</v>
          </cell>
          <cell r="F478">
            <v>6.75</v>
          </cell>
          <cell r="G478">
            <v>1.7170000000000001</v>
          </cell>
          <cell r="H478">
            <v>11.58975</v>
          </cell>
        </row>
        <row r="479">
          <cell r="A479">
            <v>78940</v>
          </cell>
          <cell r="B479" t="str">
            <v>OBS</v>
          </cell>
          <cell r="C479" t="str">
            <v>SFS BIG DADDY'</v>
          </cell>
          <cell r="E479" t="str">
            <v>CHS MOZZ LMPS COMMO</v>
          </cell>
          <cell r="F479">
            <v>3.98</v>
          </cell>
          <cell r="G479">
            <v>1.7170000000000001</v>
          </cell>
          <cell r="H479">
            <v>6.8336600000000001</v>
          </cell>
        </row>
        <row r="480">
          <cell r="A480">
            <v>78941</v>
          </cell>
          <cell r="B480" t="str">
            <v>OBS</v>
          </cell>
          <cell r="C480" t="str">
            <v>SFS BIG DADDY'</v>
          </cell>
          <cell r="E480" t="str">
            <v>CHS MOZZ LMPS COMMO</v>
          </cell>
          <cell r="F480">
            <v>2.25</v>
          </cell>
          <cell r="G480">
            <v>1.7170000000000001</v>
          </cell>
          <cell r="H480">
            <v>3.8632500000000003</v>
          </cell>
        </row>
        <row r="481">
          <cell r="A481">
            <v>78942</v>
          </cell>
          <cell r="B481" t="str">
            <v>SFS</v>
          </cell>
          <cell r="C481" t="str">
            <v>BD 16" HRVST R</v>
          </cell>
          <cell r="E481" t="str">
            <v>CHS MOZZ LMPS COMMO</v>
          </cell>
          <cell r="F481">
            <v>6.75</v>
          </cell>
          <cell r="G481">
            <v>1.7170000000000001</v>
          </cell>
          <cell r="H481">
            <v>11.58975</v>
          </cell>
        </row>
        <row r="482">
          <cell r="A482">
            <v>78943</v>
          </cell>
          <cell r="B482" t="str">
            <v>SFS</v>
          </cell>
          <cell r="C482" t="str">
            <v>BD 16" HRVST R</v>
          </cell>
          <cell r="E482" t="str">
            <v>CHS MOZZ LMPS COMMO</v>
          </cell>
          <cell r="F482">
            <v>5.18</v>
          </cell>
          <cell r="G482">
            <v>1.7170000000000001</v>
          </cell>
          <cell r="H482">
            <v>8.8940599999999996</v>
          </cell>
        </row>
        <row r="483">
          <cell r="A483">
            <v>78944</v>
          </cell>
          <cell r="B483" t="str">
            <v>OBS</v>
          </cell>
          <cell r="C483" t="str">
            <v>SFS BD HRVST R</v>
          </cell>
          <cell r="E483" t="str">
            <v>CHS MOZZ LMPS COMMO</v>
          </cell>
          <cell r="F483">
            <v>6.75</v>
          </cell>
          <cell r="G483">
            <v>1.7170000000000001</v>
          </cell>
          <cell r="H483">
            <v>11.58975</v>
          </cell>
        </row>
        <row r="484">
          <cell r="A484">
            <v>78945</v>
          </cell>
          <cell r="B484" t="str">
            <v>SFS</v>
          </cell>
          <cell r="C484" t="str">
            <v>BD 16 HRVST RE</v>
          </cell>
          <cell r="E484" t="str">
            <v>CHS MOZZ LMPS COMMO</v>
          </cell>
          <cell r="F484">
            <v>5.18</v>
          </cell>
          <cell r="G484">
            <v>1.7170000000000001</v>
          </cell>
          <cell r="H484">
            <v>8.8940599999999996</v>
          </cell>
        </row>
        <row r="485">
          <cell r="A485">
            <v>78947</v>
          </cell>
          <cell r="B485" t="str">
            <v>OBS</v>
          </cell>
          <cell r="C485" t="str">
            <v>SFS TR 01958 3</v>
          </cell>
          <cell r="E485" t="str">
            <v>CHS MOZZ LMPS COMMO</v>
          </cell>
          <cell r="F485">
            <v>7.5</v>
          </cell>
          <cell r="G485">
            <v>1.7170000000000001</v>
          </cell>
          <cell r="H485">
            <v>12.877500000000001</v>
          </cell>
        </row>
        <row r="486">
          <cell r="A486">
            <v>78948</v>
          </cell>
          <cell r="B486" t="str">
            <v>SFS</v>
          </cell>
          <cell r="C486" t="str">
            <v>TR 3X6 FB PEPP</v>
          </cell>
          <cell r="E486" t="str">
            <v>CHS MOZZ LMPS COMMO</v>
          </cell>
          <cell r="F486">
            <v>5.81</v>
          </cell>
          <cell r="G486">
            <v>1.7170000000000001</v>
          </cell>
          <cell r="H486">
            <v>9.9757700000000007</v>
          </cell>
        </row>
        <row r="487">
          <cell r="A487">
            <v>78949</v>
          </cell>
          <cell r="B487" t="str">
            <v>OBS</v>
          </cell>
          <cell r="C487" t="str">
            <v>SFS TR 66400L</v>
          </cell>
          <cell r="E487" t="str">
            <v>CHS MOZZ LMPS COMMO</v>
          </cell>
          <cell r="F487">
            <v>8.02</v>
          </cell>
          <cell r="G487">
            <v>1.7170000000000001</v>
          </cell>
          <cell r="H487">
            <v>13.770339999999999</v>
          </cell>
        </row>
        <row r="488">
          <cell r="A488">
            <v>78951</v>
          </cell>
          <cell r="B488" t="str">
            <v>SFS</v>
          </cell>
          <cell r="C488" t="str">
            <v>TR BGL CHS 100</v>
          </cell>
          <cell r="E488" t="str">
            <v>CHS MOZZ LMPS COMMO</v>
          </cell>
          <cell r="F488">
            <v>10.47</v>
          </cell>
          <cell r="G488">
            <v>1.7170000000000001</v>
          </cell>
          <cell r="H488">
            <v>17.976990000000001</v>
          </cell>
        </row>
        <row r="489">
          <cell r="A489">
            <v>78952</v>
          </cell>
          <cell r="B489" t="str">
            <v>SFS</v>
          </cell>
          <cell r="C489" t="str">
            <v>TR BGL CHS 100</v>
          </cell>
          <cell r="E489" t="str">
            <v>CHS MOZZ LMPS COMMO</v>
          </cell>
          <cell r="F489">
            <v>10.47</v>
          </cell>
          <cell r="G489">
            <v>1.7170000000000001</v>
          </cell>
          <cell r="H489">
            <v>17.976990000000001</v>
          </cell>
        </row>
        <row r="490">
          <cell r="A490">
            <v>78954</v>
          </cell>
          <cell r="B490" t="str">
            <v>OBS</v>
          </cell>
          <cell r="C490" t="str">
            <v>SFS TR 48930 F</v>
          </cell>
          <cell r="E490" t="str">
            <v>CHS MOZZ LMPS COMMO</v>
          </cell>
          <cell r="F490">
            <v>6.08</v>
          </cell>
          <cell r="G490">
            <v>1.7170000000000001</v>
          </cell>
          <cell r="H490">
            <v>10.439360000000001</v>
          </cell>
        </row>
        <row r="491">
          <cell r="A491">
            <v>78955</v>
          </cell>
          <cell r="B491" t="str">
            <v>SFS</v>
          </cell>
          <cell r="C491" t="str">
            <v>TR 6" FB CHS 1</v>
          </cell>
          <cell r="E491" t="str">
            <v>CHS MOZZ LMPS COMMO</v>
          </cell>
          <cell r="F491">
            <v>7.59</v>
          </cell>
          <cell r="G491">
            <v>1.7170000000000001</v>
          </cell>
          <cell r="H491">
            <v>13.032030000000001</v>
          </cell>
        </row>
        <row r="492">
          <cell r="A492">
            <v>78956</v>
          </cell>
          <cell r="B492" t="str">
            <v>SFS</v>
          </cell>
          <cell r="C492" t="str">
            <v>TR 6" FB CHS 1</v>
          </cell>
          <cell r="E492" t="str">
            <v>CHS MOZZ LMPS COMMO</v>
          </cell>
          <cell r="F492">
            <v>7.59</v>
          </cell>
          <cell r="G492">
            <v>1.7170000000000001</v>
          </cell>
          <cell r="H492">
            <v>13.032030000000001</v>
          </cell>
        </row>
        <row r="493">
          <cell r="A493">
            <v>78957</v>
          </cell>
          <cell r="B493" t="str">
            <v>OBS</v>
          </cell>
          <cell r="C493" t="str">
            <v>SFS TR 43300 F</v>
          </cell>
          <cell r="E493" t="str">
            <v>CHS MOZZ LMPS COMMO</v>
          </cell>
          <cell r="F493">
            <v>5.72</v>
          </cell>
          <cell r="G493">
            <v>1.7170000000000001</v>
          </cell>
          <cell r="H493">
            <v>9.8212399999999995</v>
          </cell>
        </row>
        <row r="494">
          <cell r="A494">
            <v>78958</v>
          </cell>
          <cell r="B494" t="str">
            <v>OBS</v>
          </cell>
          <cell r="C494" t="str">
            <v>SFS TR 48931 F</v>
          </cell>
          <cell r="E494" t="str">
            <v>CHS MOZZ LMPS COMMO</v>
          </cell>
          <cell r="F494">
            <v>6.08</v>
          </cell>
          <cell r="G494">
            <v>1.7170000000000001</v>
          </cell>
          <cell r="H494">
            <v>10.439360000000001</v>
          </cell>
        </row>
        <row r="495">
          <cell r="A495">
            <v>78959</v>
          </cell>
          <cell r="B495" t="str">
            <v>OBS</v>
          </cell>
          <cell r="C495" t="str">
            <v>SFS TR 48941 F</v>
          </cell>
          <cell r="E495" t="str">
            <v>CHS MOZZ LMPS COMMO</v>
          </cell>
          <cell r="F495">
            <v>3.98</v>
          </cell>
          <cell r="G495">
            <v>1.7170000000000001</v>
          </cell>
          <cell r="H495">
            <v>6.8336600000000001</v>
          </cell>
        </row>
        <row r="496">
          <cell r="A496">
            <v>78960</v>
          </cell>
          <cell r="B496" t="str">
            <v>OBS</v>
          </cell>
          <cell r="C496" t="str">
            <v>SFS TR 48942 F</v>
          </cell>
          <cell r="E496" t="str">
            <v>CHS MOZZ LMPS COMMO</v>
          </cell>
          <cell r="F496">
            <v>3.98</v>
          </cell>
          <cell r="G496">
            <v>1.7170000000000001</v>
          </cell>
          <cell r="H496">
            <v>6.8336600000000001</v>
          </cell>
        </row>
        <row r="497">
          <cell r="A497">
            <v>78961</v>
          </cell>
          <cell r="B497" t="str">
            <v>OBS</v>
          </cell>
          <cell r="C497" t="str">
            <v>SFS TR 43301 F</v>
          </cell>
          <cell r="E497" t="str">
            <v>CHS MOZZ LMPS COMMO</v>
          </cell>
          <cell r="F497">
            <v>5.72</v>
          </cell>
          <cell r="G497">
            <v>1.7170000000000001</v>
          </cell>
          <cell r="H497">
            <v>9.8212399999999995</v>
          </cell>
        </row>
        <row r="498">
          <cell r="A498">
            <v>78964</v>
          </cell>
          <cell r="B498" t="str">
            <v>SFS</v>
          </cell>
          <cell r="C498" t="str">
            <v>TR BKFT SAUS P</v>
          </cell>
          <cell r="E498" t="str">
            <v>CHS MOZZ LMPS COMMO</v>
          </cell>
          <cell r="F498">
            <v>1.84</v>
          </cell>
          <cell r="G498">
            <v>1.7170000000000001</v>
          </cell>
          <cell r="H498">
            <v>3.1592800000000003</v>
          </cell>
        </row>
        <row r="499">
          <cell r="A499">
            <v>78965</v>
          </cell>
          <cell r="B499" t="str">
            <v>SFS</v>
          </cell>
          <cell r="C499" t="str">
            <v>TR BKFT SAUS P</v>
          </cell>
          <cell r="E499" t="str">
            <v>CHS MOZZ LMPS COMMO</v>
          </cell>
          <cell r="F499">
            <v>1.84</v>
          </cell>
          <cell r="G499">
            <v>1.7170000000000001</v>
          </cell>
          <cell r="H499">
            <v>3.1592800000000003</v>
          </cell>
        </row>
        <row r="500">
          <cell r="A500">
            <v>78966</v>
          </cell>
          <cell r="B500" t="str">
            <v>OBS</v>
          </cell>
          <cell r="C500" t="str">
            <v>SFS TR 71461 B</v>
          </cell>
          <cell r="E500" t="str">
            <v>CHS MOZZ LMPS COMMO</v>
          </cell>
          <cell r="F500">
            <v>1.98</v>
          </cell>
          <cell r="G500">
            <v>1.7170000000000001</v>
          </cell>
          <cell r="H500">
            <v>3.3996600000000003</v>
          </cell>
        </row>
        <row r="501">
          <cell r="A501">
            <v>78967</v>
          </cell>
          <cell r="B501" t="str">
            <v>OBS</v>
          </cell>
          <cell r="C501" t="str">
            <v>SFS TR 74607 C</v>
          </cell>
          <cell r="E501" t="str">
            <v>CHS MOZZ LMPS COMMO</v>
          </cell>
          <cell r="F501">
            <v>3.53</v>
          </cell>
          <cell r="G501">
            <v>1.7170000000000001</v>
          </cell>
          <cell r="H501">
            <v>6.0610099999999996</v>
          </cell>
        </row>
        <row r="502">
          <cell r="A502">
            <v>78968</v>
          </cell>
          <cell r="B502" t="str">
            <v>OBS</v>
          </cell>
          <cell r="C502" t="str">
            <v>SFS TR 74608 C</v>
          </cell>
          <cell r="E502" t="str">
            <v>CHS MOZZ LMPS COMMO</v>
          </cell>
          <cell r="F502">
            <v>3.53</v>
          </cell>
          <cell r="G502">
            <v>1.7170000000000001</v>
          </cell>
          <cell r="H502">
            <v>6.0610099999999996</v>
          </cell>
        </row>
        <row r="503">
          <cell r="A503">
            <v>78969</v>
          </cell>
          <cell r="B503" t="str">
            <v>OBS</v>
          </cell>
          <cell r="C503" t="str">
            <v>SFS TR 85603 C</v>
          </cell>
          <cell r="E503" t="str">
            <v>CHS MOZZ LMPS COMMO</v>
          </cell>
          <cell r="F503">
            <v>5.25</v>
          </cell>
          <cell r="G503">
            <v>1.7170000000000001</v>
          </cell>
          <cell r="H503">
            <v>9.0142500000000005</v>
          </cell>
        </row>
        <row r="504">
          <cell r="A504">
            <v>78970</v>
          </cell>
          <cell r="B504" t="str">
            <v>OBS</v>
          </cell>
          <cell r="C504" t="str">
            <v>SFS TR 85604 C</v>
          </cell>
          <cell r="E504" t="str">
            <v>CHS MOZZ LMPS COMMO</v>
          </cell>
          <cell r="F504">
            <v>5.25</v>
          </cell>
          <cell r="G504">
            <v>1.7170000000000001</v>
          </cell>
          <cell r="H504">
            <v>9.0142500000000005</v>
          </cell>
        </row>
        <row r="505">
          <cell r="A505">
            <v>78971</v>
          </cell>
          <cell r="B505" t="str">
            <v>OBS</v>
          </cell>
          <cell r="C505" t="str">
            <v>SFS TR 85806P</v>
          </cell>
          <cell r="E505" t="str">
            <v>CHS MOZZ LMPS COMMO</v>
          </cell>
          <cell r="F505">
            <v>7.65</v>
          </cell>
          <cell r="G505">
            <v>1.7170000000000001</v>
          </cell>
          <cell r="H505">
            <v>13.135050000000001</v>
          </cell>
        </row>
        <row r="506">
          <cell r="A506">
            <v>78972</v>
          </cell>
          <cell r="B506" t="str">
            <v>SFS</v>
          </cell>
          <cell r="C506" t="str">
            <v>TR BGL PEPP 10</v>
          </cell>
          <cell r="E506" t="str">
            <v>CHS MOZZ LMPS COMMO</v>
          </cell>
          <cell r="F506">
            <v>3.82</v>
          </cell>
          <cell r="G506">
            <v>1.7170000000000001</v>
          </cell>
          <cell r="H506">
            <v>6.5589399999999998</v>
          </cell>
        </row>
        <row r="507">
          <cell r="A507">
            <v>78973</v>
          </cell>
          <cell r="B507" t="str">
            <v>SFS</v>
          </cell>
          <cell r="C507" t="str">
            <v>TR BGL PEPP 50</v>
          </cell>
          <cell r="E507" t="str">
            <v>CHS MOZZ LMPS COMMO</v>
          </cell>
          <cell r="F507">
            <v>3.82</v>
          </cell>
          <cell r="G507">
            <v>1.7170000000000001</v>
          </cell>
          <cell r="H507">
            <v>6.5589399999999998</v>
          </cell>
        </row>
        <row r="508">
          <cell r="A508">
            <v>78974</v>
          </cell>
          <cell r="B508" t="str">
            <v>OBS</v>
          </cell>
          <cell r="C508" t="str">
            <v>SFS TR 66400 C</v>
          </cell>
          <cell r="E508" t="str">
            <v>CHS MOZZ LMPS COMMO</v>
          </cell>
          <cell r="F508">
            <v>4.0199999999999996</v>
          </cell>
          <cell r="G508">
            <v>1.7170000000000001</v>
          </cell>
          <cell r="H508">
            <v>6.9023399999999997</v>
          </cell>
        </row>
        <row r="509">
          <cell r="A509">
            <v>78975</v>
          </cell>
          <cell r="B509" t="str">
            <v>OBS</v>
          </cell>
          <cell r="C509" t="str">
            <v>SFS TR 66401 C</v>
          </cell>
          <cell r="E509" t="str">
            <v>CHS MOZZ LMPS COMMO</v>
          </cell>
          <cell r="F509">
            <v>4.0199999999999996</v>
          </cell>
          <cell r="G509">
            <v>1.7170000000000001</v>
          </cell>
          <cell r="H509">
            <v>6.9023399999999997</v>
          </cell>
        </row>
        <row r="510">
          <cell r="A510">
            <v>78976</v>
          </cell>
          <cell r="B510" t="str">
            <v>SFS</v>
          </cell>
          <cell r="C510" t="str">
            <v>TR BKFT BGL 10</v>
          </cell>
          <cell r="E510" t="str">
            <v>CHS MOZZ LMPS COMMO</v>
          </cell>
          <cell r="F510">
            <v>6</v>
          </cell>
          <cell r="G510">
            <v>1.7170000000000001</v>
          </cell>
          <cell r="H510">
            <v>10.302</v>
          </cell>
        </row>
        <row r="511">
          <cell r="A511">
            <v>78977</v>
          </cell>
          <cell r="B511" t="str">
            <v>SFS</v>
          </cell>
          <cell r="C511" t="str">
            <v>TR BKFT BGL 10</v>
          </cell>
          <cell r="E511" t="str">
            <v>CHS MOZZ LMPS COMMO</v>
          </cell>
          <cell r="F511">
            <v>5.99</v>
          </cell>
          <cell r="G511">
            <v>1.7170000000000001</v>
          </cell>
          <cell r="H511">
            <v>10.284830000000001</v>
          </cell>
        </row>
        <row r="512">
          <cell r="A512">
            <v>78979</v>
          </cell>
          <cell r="B512" t="str">
            <v>SFS</v>
          </cell>
          <cell r="C512" t="str">
            <v>TR 71460 BKFT</v>
          </cell>
          <cell r="E512" t="str">
            <v>CHS MOZZ LMPS COMMO</v>
          </cell>
          <cell r="F512">
            <v>1.98</v>
          </cell>
          <cell r="G512">
            <v>1.7170000000000001</v>
          </cell>
          <cell r="H512">
            <v>3.3996600000000003</v>
          </cell>
        </row>
        <row r="513">
          <cell r="A513">
            <v>78983</v>
          </cell>
          <cell r="B513" t="str">
            <v>OBS</v>
          </cell>
          <cell r="C513" t="str">
            <v>SFS TNY 16" WG</v>
          </cell>
          <cell r="E513" t="str">
            <v>CHS MOZZ LMPS COMMO</v>
          </cell>
          <cell r="F513">
            <v>7.31</v>
          </cell>
          <cell r="G513">
            <v>1.7170000000000001</v>
          </cell>
          <cell r="H513">
            <v>12.551270000000001</v>
          </cell>
        </row>
        <row r="514">
          <cell r="A514">
            <v>78984</v>
          </cell>
          <cell r="B514" t="str">
            <v>OBS</v>
          </cell>
          <cell r="C514" t="str">
            <v>SFS TNY 16" WG</v>
          </cell>
          <cell r="E514" t="str">
            <v>CHS MOZZ LMPS COMMO</v>
          </cell>
          <cell r="F514">
            <v>5.63</v>
          </cell>
          <cell r="G514">
            <v>1.7170000000000001</v>
          </cell>
          <cell r="H514">
            <v>9.6667100000000001</v>
          </cell>
        </row>
        <row r="515">
          <cell r="A515">
            <v>78985</v>
          </cell>
          <cell r="B515" t="str">
            <v>SFS</v>
          </cell>
          <cell r="C515" t="str">
            <v>BD 16" BOLD 51</v>
          </cell>
          <cell r="E515" t="str">
            <v>CHS MOZZ LMPS COMMO</v>
          </cell>
          <cell r="F515">
            <v>9</v>
          </cell>
          <cell r="G515">
            <v>1.7170000000000001</v>
          </cell>
          <cell r="H515">
            <v>15.453000000000001</v>
          </cell>
        </row>
        <row r="516">
          <cell r="A516">
            <v>78986</v>
          </cell>
          <cell r="B516" t="str">
            <v>SFS</v>
          </cell>
          <cell r="C516" t="str">
            <v>BD 16" BOLD 51</v>
          </cell>
          <cell r="E516" t="str">
            <v>CHS MOZZ LMPS COMMO</v>
          </cell>
          <cell r="F516">
            <v>6.89</v>
          </cell>
          <cell r="G516">
            <v>1.7170000000000001</v>
          </cell>
          <cell r="H516">
            <v>11.83013</v>
          </cell>
        </row>
        <row r="517">
          <cell r="A517">
            <v>78987</v>
          </cell>
          <cell r="B517" t="str">
            <v>SFS</v>
          </cell>
          <cell r="C517" t="str">
            <v>BD 16" BOLD WG</v>
          </cell>
          <cell r="E517" t="str">
            <v>CHS MOZZ LMPS COMMO</v>
          </cell>
          <cell r="F517">
            <v>9</v>
          </cell>
          <cell r="G517">
            <v>1.7170000000000001</v>
          </cell>
          <cell r="H517">
            <v>15.453000000000001</v>
          </cell>
        </row>
        <row r="518">
          <cell r="A518">
            <v>78989</v>
          </cell>
          <cell r="B518" t="str">
            <v>OBS</v>
          </cell>
          <cell r="C518" t="str">
            <v>SFS TNY CHS FI</v>
          </cell>
          <cell r="E518" t="str">
            <v>CHS MOZZ LMPS COMMO</v>
          </cell>
          <cell r="F518">
            <v>5.4</v>
          </cell>
          <cell r="G518">
            <v>1.7170000000000001</v>
          </cell>
          <cell r="H518">
            <v>9.2718000000000007</v>
          </cell>
        </row>
        <row r="519">
          <cell r="A519">
            <v>78992</v>
          </cell>
          <cell r="B519" t="str">
            <v>SFS</v>
          </cell>
          <cell r="C519" t="str">
            <v>BD 16" 51% WG</v>
          </cell>
          <cell r="E519" t="str">
            <v>CHS MOZZ LMPS COMMO</v>
          </cell>
          <cell r="F519">
            <v>7.48</v>
          </cell>
          <cell r="G519">
            <v>1.7170000000000001</v>
          </cell>
          <cell r="H519">
            <v>12.843160000000001</v>
          </cell>
        </row>
        <row r="520">
          <cell r="A520">
            <v>78993</v>
          </cell>
          <cell r="B520" t="str">
            <v>SFS</v>
          </cell>
          <cell r="C520" t="str">
            <v>BD 16" 51% WG</v>
          </cell>
          <cell r="E520" t="str">
            <v>CHS MOZZ LMPS COMMO</v>
          </cell>
          <cell r="F520">
            <v>5.96</v>
          </cell>
          <cell r="G520">
            <v>1.7170000000000001</v>
          </cell>
          <cell r="H520">
            <v>10.233320000000001</v>
          </cell>
        </row>
        <row r="521">
          <cell r="A521">
            <v>78995</v>
          </cell>
          <cell r="B521" t="str">
            <v>SFS</v>
          </cell>
          <cell r="C521" t="str">
            <v>BS FLTBRD SAND</v>
          </cell>
          <cell r="E521" t="str">
            <v>CHS MOZZ LMPS COMMO</v>
          </cell>
          <cell r="F521">
            <v>6.39</v>
          </cell>
          <cell r="G521">
            <v>1.7170000000000001</v>
          </cell>
          <cell r="H521">
            <v>10.971629999999999</v>
          </cell>
        </row>
        <row r="522">
          <cell r="A522">
            <v>78996</v>
          </cell>
          <cell r="B522" t="str">
            <v>SFS</v>
          </cell>
          <cell r="C522" t="str">
            <v>BS FLTBRD SAND</v>
          </cell>
          <cell r="E522" t="str">
            <v>CHS MOZZ LMPS COMMO</v>
          </cell>
          <cell r="F522">
            <v>4.49</v>
          </cell>
          <cell r="G522">
            <v>1.7170000000000001</v>
          </cell>
          <cell r="H522">
            <v>7.7093300000000005</v>
          </cell>
        </row>
        <row r="523">
          <cell r="A523">
            <v>78997</v>
          </cell>
          <cell r="B523" t="str">
            <v>SFS</v>
          </cell>
          <cell r="C523" t="str">
            <v>BS FLTBRD SAND</v>
          </cell>
          <cell r="E523" t="str">
            <v>CHS MOZZ LMPS COMMO</v>
          </cell>
          <cell r="F523">
            <v>4.49</v>
          </cell>
          <cell r="G523">
            <v>1.7170000000000001</v>
          </cell>
          <cell r="H523">
            <v>7.7093300000000005</v>
          </cell>
        </row>
        <row r="524">
          <cell r="A524">
            <v>78998</v>
          </cell>
          <cell r="B524" t="str">
            <v>SFS</v>
          </cell>
          <cell r="C524" t="str">
            <v>BD 16" BOLD WG</v>
          </cell>
          <cell r="E524" t="str">
            <v>CHS MOZZ LMPS COMMO</v>
          </cell>
          <cell r="F524">
            <v>6.89</v>
          </cell>
          <cell r="G524">
            <v>1.7170000000000001</v>
          </cell>
          <cell r="H524">
            <v>11.83013</v>
          </cell>
        </row>
        <row r="525">
          <cell r="A525">
            <v>88003</v>
          </cell>
          <cell r="B525" t="str">
            <v>OBS</v>
          </cell>
          <cell r="C525" t="str">
            <v>SFS CHICKEN QU</v>
          </cell>
          <cell r="E525" t="str">
            <v>CHS MOZZ LMPS COMMO</v>
          </cell>
          <cell r="F525">
            <v>5.3</v>
          </cell>
          <cell r="G525">
            <v>1.7170000000000001</v>
          </cell>
          <cell r="H525">
            <v>9.1000999999999994</v>
          </cell>
        </row>
        <row r="526">
          <cell r="A526">
            <v>88004</v>
          </cell>
          <cell r="B526" t="str">
            <v>OBS</v>
          </cell>
          <cell r="C526" t="str">
            <v>SFS CHIC QUESA</v>
          </cell>
          <cell r="E526" t="str">
            <v>CHS MOZZ LMPS COMMO</v>
          </cell>
          <cell r="F526">
            <v>0.73</v>
          </cell>
          <cell r="G526">
            <v>1.7170000000000001</v>
          </cell>
          <cell r="H526">
            <v>1.2534100000000001</v>
          </cell>
        </row>
        <row r="527">
          <cell r="A527">
            <v>88005</v>
          </cell>
          <cell r="B527" t="str">
            <v>SFS</v>
          </cell>
          <cell r="C527" t="str">
            <v>CG QUES CHIC C</v>
          </cell>
          <cell r="E527" t="str">
            <v>CHS MOZZ LMPS COMMO</v>
          </cell>
          <cell r="F527">
            <v>6.57</v>
          </cell>
          <cell r="G527">
            <v>1.7170000000000001</v>
          </cell>
          <cell r="H527">
            <v>11.280690000000002</v>
          </cell>
        </row>
        <row r="528">
          <cell r="A528">
            <v>88006</v>
          </cell>
          <cell r="B528" t="str">
            <v>OBS</v>
          </cell>
          <cell r="C528" t="str">
            <v>SFS CHEESE QUE</v>
          </cell>
          <cell r="E528" t="str">
            <v>CHS MOZZ LMPS COMMO</v>
          </cell>
          <cell r="F528">
            <v>0.97</v>
          </cell>
          <cell r="G528">
            <v>1.7170000000000001</v>
          </cell>
          <cell r="H528">
            <v>1.6654900000000001</v>
          </cell>
        </row>
        <row r="529">
          <cell r="A529">
            <v>88007</v>
          </cell>
          <cell r="B529" t="str">
            <v>SFS</v>
          </cell>
          <cell r="C529" t="str">
            <v>CG QUES CHS CN</v>
          </cell>
          <cell r="E529" t="str">
            <v>CHS MOZZ LMPS COMMO</v>
          </cell>
          <cell r="F529">
            <v>8.91</v>
          </cell>
          <cell r="G529">
            <v>1.7170000000000001</v>
          </cell>
          <cell r="H529">
            <v>15.298470000000002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46F76-DFD8-4459-8268-7EBFF0BFA5A6}">
  <sheetPr>
    <pageSetUpPr fitToPage="1"/>
  </sheetPr>
  <dimension ref="A1:Y42"/>
  <sheetViews>
    <sheetView showGridLines="0" tabSelected="1" zoomScale="70" zoomScaleNormal="70" workbookViewId="0">
      <selection activeCell="K12" sqref="K12"/>
    </sheetView>
  </sheetViews>
  <sheetFormatPr defaultColWidth="9.1328125" defaultRowHeight="14.25" x14ac:dyDescent="0.45"/>
  <cols>
    <col min="1" max="1" width="7.265625" style="1" customWidth="1"/>
    <col min="2" max="2" width="17.3984375" style="1" customWidth="1"/>
    <col min="3" max="3" width="103.3984375" style="1" customWidth="1"/>
    <col min="4" max="6" width="10.1328125" style="1" customWidth="1"/>
    <col min="7" max="7" width="11.86328125" style="1" bestFit="1" customWidth="1"/>
    <col min="8" max="10" width="10.1328125" style="1" customWidth="1"/>
    <col min="11" max="12" width="12" style="1" customWidth="1"/>
    <col min="13" max="13" width="13" style="1" customWidth="1"/>
    <col min="14" max="19" width="12" style="1" customWidth="1"/>
    <col min="20" max="24" width="12.86328125" style="1" customWidth="1"/>
    <col min="25" max="16384" width="9.1328125" style="1"/>
  </cols>
  <sheetData>
    <row r="1" spans="1:25" ht="43.5" customHeight="1" thickTop="1" thickBot="1" x14ac:dyDescent="1.5"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8"/>
      <c r="S1" s="98"/>
      <c r="T1" s="98"/>
      <c r="U1" s="98"/>
      <c r="V1" s="98"/>
      <c r="W1" s="98"/>
      <c r="X1" s="99"/>
      <c r="Y1" s="2"/>
    </row>
    <row r="2" spans="1:25" ht="60" customHeight="1" thickTop="1" thickBot="1" x14ac:dyDescent="0.5">
      <c r="B2" s="103" t="s">
        <v>0</v>
      </c>
      <c r="C2" s="104"/>
      <c r="D2" s="105"/>
      <c r="E2" s="105"/>
      <c r="F2" s="105"/>
      <c r="G2" s="105"/>
      <c r="H2" s="105"/>
      <c r="I2" s="105"/>
      <c r="J2" s="105"/>
      <c r="K2" s="106" t="s">
        <v>1</v>
      </c>
      <c r="L2" s="106"/>
      <c r="M2" s="106"/>
      <c r="N2" s="107"/>
      <c r="O2" s="108"/>
      <c r="P2" s="108"/>
      <c r="Q2" s="100"/>
      <c r="R2" s="101"/>
      <c r="S2" s="101"/>
      <c r="T2" s="101"/>
      <c r="U2" s="101"/>
      <c r="V2" s="101"/>
      <c r="W2" s="101"/>
      <c r="X2" s="102"/>
    </row>
    <row r="3" spans="1:25" ht="13.5" customHeight="1" thickTop="1" thickBot="1" x14ac:dyDescent="0.5">
      <c r="B3" s="84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  <c r="Y3" s="2"/>
    </row>
    <row r="4" spans="1:25" ht="15" customHeight="1" thickBot="1" x14ac:dyDescent="0.5">
      <c r="B4" s="87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9"/>
      <c r="Y4" s="2"/>
    </row>
    <row r="5" spans="1:25" ht="38.25" customHeight="1" thickTop="1" thickBot="1" x14ac:dyDescent="0.5">
      <c r="B5" s="90"/>
      <c r="C5" s="91"/>
      <c r="D5" s="91"/>
      <c r="E5" s="91"/>
      <c r="F5" s="91"/>
      <c r="G5" s="91"/>
      <c r="H5" s="91"/>
      <c r="I5" s="91"/>
      <c r="J5" s="91"/>
      <c r="K5" s="3">
        <v>110242</v>
      </c>
      <c r="L5" s="92" t="s">
        <v>2</v>
      </c>
      <c r="M5" s="92"/>
      <c r="N5" s="92"/>
      <c r="O5" s="93" t="s">
        <v>3</v>
      </c>
      <c r="P5" s="93"/>
      <c r="Q5" s="93"/>
      <c r="R5" s="93"/>
      <c r="S5" s="4">
        <v>2.1036999999999999</v>
      </c>
      <c r="T5" s="92" t="s">
        <v>4</v>
      </c>
      <c r="U5" s="92"/>
      <c r="V5" s="92"/>
      <c r="W5" s="92"/>
      <c r="X5" s="94"/>
    </row>
    <row r="6" spans="1:25" ht="42" customHeight="1" thickTop="1" thickBot="1" x14ac:dyDescent="0.55000000000000004">
      <c r="B6" s="62" t="s">
        <v>5</v>
      </c>
      <c r="C6" s="63"/>
      <c r="D6" s="63"/>
      <c r="E6" s="63"/>
      <c r="F6" s="63"/>
      <c r="G6" s="63"/>
      <c r="H6" s="63"/>
      <c r="I6" s="63"/>
      <c r="J6" s="5"/>
      <c r="K6" s="64" t="s">
        <v>6</v>
      </c>
      <c r="L6" s="64"/>
      <c r="M6" s="64"/>
      <c r="N6" s="65"/>
      <c r="O6" s="65"/>
      <c r="P6" s="65"/>
      <c r="Q6" s="65"/>
      <c r="R6" s="65"/>
      <c r="S6" s="65"/>
      <c r="T6" s="65"/>
      <c r="U6" s="65"/>
      <c r="V6" s="65"/>
      <c r="W6" s="65"/>
      <c r="X6" s="66"/>
      <c r="Y6" s="2"/>
    </row>
    <row r="7" spans="1:25" ht="42" customHeight="1" thickTop="1" thickBot="1" x14ac:dyDescent="0.6">
      <c r="A7" s="6"/>
      <c r="B7" s="67" t="s">
        <v>7</v>
      </c>
      <c r="C7" s="68"/>
      <c r="D7" s="68"/>
      <c r="E7" s="68"/>
      <c r="F7" s="68"/>
      <c r="G7" s="68"/>
      <c r="H7" s="68"/>
      <c r="I7" s="68"/>
      <c r="J7" s="69"/>
      <c r="K7" s="73" t="s">
        <v>8</v>
      </c>
      <c r="L7" s="75" t="s">
        <v>9</v>
      </c>
      <c r="M7" s="75"/>
      <c r="N7" s="75"/>
      <c r="O7" s="75"/>
      <c r="P7" s="75"/>
      <c r="Q7" s="75"/>
      <c r="R7" s="76"/>
      <c r="S7" s="77"/>
      <c r="T7" s="77"/>
      <c r="U7" s="77"/>
      <c r="V7" s="77"/>
      <c r="W7" s="77"/>
      <c r="X7" s="78"/>
    </row>
    <row r="8" spans="1:25" ht="45" customHeight="1" thickBot="1" x14ac:dyDescent="0.5">
      <c r="A8" s="7"/>
      <c r="B8" s="70"/>
      <c r="C8" s="71"/>
      <c r="D8" s="71"/>
      <c r="E8" s="71"/>
      <c r="F8" s="71"/>
      <c r="G8" s="71"/>
      <c r="H8" s="71"/>
      <c r="I8" s="71"/>
      <c r="J8" s="72"/>
      <c r="K8" s="74"/>
      <c r="L8" s="82">
        <f>U41</f>
        <v>0</v>
      </c>
      <c r="M8" s="83"/>
      <c r="N8" s="83"/>
      <c r="O8" s="83"/>
      <c r="P8" s="83"/>
      <c r="Q8" s="83"/>
      <c r="R8" s="79"/>
      <c r="S8" s="80"/>
      <c r="T8" s="80"/>
      <c r="U8" s="80"/>
      <c r="V8" s="80"/>
      <c r="W8" s="80"/>
      <c r="X8" s="81"/>
    </row>
    <row r="9" spans="1:25" ht="42.75" customHeight="1" thickTop="1" thickBot="1" x14ac:dyDescent="0.5">
      <c r="A9" s="7"/>
      <c r="B9" s="53" t="s"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5"/>
    </row>
    <row r="10" spans="1:25" ht="57" customHeight="1" thickTop="1" thickBot="1" x14ac:dyDescent="0.5">
      <c r="B10" s="8" t="s">
        <v>11</v>
      </c>
      <c r="C10" s="9" t="s">
        <v>12</v>
      </c>
      <c r="D10" s="10" t="s">
        <v>13</v>
      </c>
      <c r="E10" s="10" t="s">
        <v>14</v>
      </c>
      <c r="F10" s="10" t="s">
        <v>15</v>
      </c>
      <c r="G10" s="10" t="s">
        <v>16</v>
      </c>
      <c r="H10" s="10" t="s">
        <v>17</v>
      </c>
      <c r="I10" s="10" t="s">
        <v>18</v>
      </c>
      <c r="J10" s="11" t="s">
        <v>19</v>
      </c>
      <c r="K10" s="12" t="s">
        <v>20</v>
      </c>
      <c r="L10" s="12" t="s">
        <v>21</v>
      </c>
      <c r="M10" s="12" t="s">
        <v>22</v>
      </c>
      <c r="N10" s="12" t="s">
        <v>23</v>
      </c>
      <c r="O10" s="12" t="s">
        <v>24</v>
      </c>
      <c r="P10" s="12" t="s">
        <v>25</v>
      </c>
      <c r="Q10" s="12" t="s">
        <v>26</v>
      </c>
      <c r="R10" s="12" t="s">
        <v>27</v>
      </c>
      <c r="S10" s="12" t="s">
        <v>28</v>
      </c>
      <c r="T10" s="10" t="s">
        <v>29</v>
      </c>
      <c r="U10" s="10" t="s">
        <v>30</v>
      </c>
      <c r="V10" s="10" t="s">
        <v>31</v>
      </c>
      <c r="W10" s="10" t="s">
        <v>32</v>
      </c>
      <c r="X10" s="13" t="s">
        <v>33</v>
      </c>
    </row>
    <row r="11" spans="1:25" ht="15" thickTop="1" thickBot="1" x14ac:dyDescent="0.5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6"/>
    </row>
    <row r="12" spans="1:25" ht="35.1" customHeight="1" thickTop="1" x14ac:dyDescent="0.45">
      <c r="B12" s="17">
        <v>402911</v>
      </c>
      <c r="C12" s="18" t="s">
        <v>34</v>
      </c>
      <c r="D12" s="19">
        <v>1</v>
      </c>
      <c r="E12" s="19"/>
      <c r="F12" s="20"/>
      <c r="G12" s="19">
        <v>10.5</v>
      </c>
      <c r="H12" s="20">
        <v>168</v>
      </c>
      <c r="I12" s="19">
        <v>10.5</v>
      </c>
      <c r="J12" s="21">
        <f>I12*$S$5</f>
        <v>22.088850000000001</v>
      </c>
      <c r="K12" s="22"/>
      <c r="L12" s="23"/>
      <c r="M12" s="23"/>
      <c r="N12" s="23"/>
      <c r="O12" s="23"/>
      <c r="P12" s="23"/>
      <c r="Q12" s="23"/>
      <c r="R12" s="23"/>
      <c r="S12" s="24"/>
      <c r="T12" s="25">
        <f>SUM(K12:S12)</f>
        <v>0</v>
      </c>
      <c r="U12" s="26">
        <f>T12*I12</f>
        <v>0</v>
      </c>
      <c r="V12" s="27">
        <f>$U12*$S$5</f>
        <v>0</v>
      </c>
      <c r="W12" s="56" t="s">
        <v>35</v>
      </c>
      <c r="X12" s="57"/>
    </row>
    <row r="13" spans="1:25" ht="35.1" customHeight="1" x14ac:dyDescent="0.45">
      <c r="B13" s="28">
        <v>402931</v>
      </c>
      <c r="C13" s="29" t="s">
        <v>36</v>
      </c>
      <c r="D13" s="30">
        <v>1</v>
      </c>
      <c r="E13" s="30"/>
      <c r="F13" s="31"/>
      <c r="G13" s="30">
        <v>10.5</v>
      </c>
      <c r="H13" s="31">
        <v>168</v>
      </c>
      <c r="I13" s="30">
        <v>10.5</v>
      </c>
      <c r="J13" s="32">
        <f t="shared" ref="J13:J40" si="0">I13*$S$5</f>
        <v>22.088850000000001</v>
      </c>
      <c r="K13" s="33"/>
      <c r="L13" s="34"/>
      <c r="M13" s="34"/>
      <c r="N13" s="34"/>
      <c r="O13" s="34"/>
      <c r="P13" s="34"/>
      <c r="Q13" s="34"/>
      <c r="R13" s="34"/>
      <c r="S13" s="35"/>
      <c r="T13" s="36">
        <f t="shared" ref="T13:T40" si="1">SUM(K13:S13)</f>
        <v>0</v>
      </c>
      <c r="U13" s="37">
        <f t="shared" ref="U13:U40" si="2">T13*I13</f>
        <v>0</v>
      </c>
      <c r="V13" s="38">
        <f>$U13*$S$5</f>
        <v>0</v>
      </c>
      <c r="W13" s="58"/>
      <c r="X13" s="59"/>
    </row>
    <row r="14" spans="1:25" ht="35.1" customHeight="1" x14ac:dyDescent="0.45">
      <c r="B14" s="28">
        <v>402951</v>
      </c>
      <c r="C14" s="29" t="s">
        <v>37</v>
      </c>
      <c r="D14" s="30">
        <v>1</v>
      </c>
      <c r="E14" s="30"/>
      <c r="F14" s="31"/>
      <c r="G14" s="30">
        <v>10.5</v>
      </c>
      <c r="H14" s="31">
        <v>168</v>
      </c>
      <c r="I14" s="30">
        <v>10.5</v>
      </c>
      <c r="J14" s="32">
        <f t="shared" si="0"/>
        <v>22.088850000000001</v>
      </c>
      <c r="K14" s="33"/>
      <c r="L14" s="34"/>
      <c r="M14" s="34"/>
      <c r="N14" s="34"/>
      <c r="O14" s="34"/>
      <c r="P14" s="34"/>
      <c r="Q14" s="34"/>
      <c r="R14" s="34"/>
      <c r="S14" s="35"/>
      <c r="T14" s="36">
        <f t="shared" si="1"/>
        <v>0</v>
      </c>
      <c r="U14" s="37">
        <f t="shared" si="2"/>
        <v>0</v>
      </c>
      <c r="V14" s="38">
        <f t="shared" ref="V14:V40" si="3">$U14*$S$5</f>
        <v>0</v>
      </c>
      <c r="W14" s="58"/>
      <c r="X14" s="59"/>
    </row>
    <row r="15" spans="1:25" ht="35.1" customHeight="1" x14ac:dyDescent="0.45">
      <c r="B15" s="28">
        <v>402991</v>
      </c>
      <c r="C15" s="29" t="s">
        <v>38</v>
      </c>
      <c r="D15" s="30">
        <v>1</v>
      </c>
      <c r="E15" s="30"/>
      <c r="F15" s="31"/>
      <c r="G15" s="30">
        <v>10.5</v>
      </c>
      <c r="H15" s="31">
        <v>168</v>
      </c>
      <c r="I15" s="30">
        <v>10.5</v>
      </c>
      <c r="J15" s="32">
        <f t="shared" si="0"/>
        <v>22.088850000000001</v>
      </c>
      <c r="K15" s="33"/>
      <c r="L15" s="34"/>
      <c r="M15" s="34"/>
      <c r="N15" s="34"/>
      <c r="O15" s="34"/>
      <c r="P15" s="34"/>
      <c r="Q15" s="34"/>
      <c r="R15" s="34"/>
      <c r="S15" s="35"/>
      <c r="T15" s="36">
        <f t="shared" si="1"/>
        <v>0</v>
      </c>
      <c r="U15" s="37">
        <f t="shared" si="2"/>
        <v>0</v>
      </c>
      <c r="V15" s="38">
        <f t="shared" si="3"/>
        <v>0</v>
      </c>
      <c r="W15" s="58"/>
      <c r="X15" s="59"/>
    </row>
    <row r="16" spans="1:25" ht="35.1" customHeight="1" x14ac:dyDescent="0.45">
      <c r="B16" s="28">
        <v>110491</v>
      </c>
      <c r="C16" s="29" t="s">
        <v>39</v>
      </c>
      <c r="D16" s="30">
        <v>0.5</v>
      </c>
      <c r="E16" s="30"/>
      <c r="F16" s="31"/>
      <c r="G16" s="30">
        <v>20</v>
      </c>
      <c r="H16" s="31">
        <v>640</v>
      </c>
      <c r="I16" s="30">
        <v>14.66</v>
      </c>
      <c r="J16" s="32">
        <f t="shared" si="0"/>
        <v>30.840242</v>
      </c>
      <c r="K16" s="33"/>
      <c r="L16" s="34"/>
      <c r="M16" s="34"/>
      <c r="N16" s="34"/>
      <c r="O16" s="34"/>
      <c r="P16" s="34"/>
      <c r="Q16" s="34"/>
      <c r="R16" s="34"/>
      <c r="S16" s="35"/>
      <c r="T16" s="36">
        <f t="shared" si="1"/>
        <v>0</v>
      </c>
      <c r="U16" s="37">
        <f t="shared" si="2"/>
        <v>0</v>
      </c>
      <c r="V16" s="38">
        <f t="shared" si="3"/>
        <v>0</v>
      </c>
      <c r="W16" s="58"/>
      <c r="X16" s="59"/>
    </row>
    <row r="17" spans="2:24" ht="35.1" customHeight="1" x14ac:dyDescent="0.45">
      <c r="B17" s="28">
        <v>110431</v>
      </c>
      <c r="C17" s="29" t="s">
        <v>40</v>
      </c>
      <c r="D17" s="30">
        <v>0.5</v>
      </c>
      <c r="E17" s="30"/>
      <c r="F17" s="31"/>
      <c r="G17" s="30">
        <v>20</v>
      </c>
      <c r="H17" s="31">
        <v>640</v>
      </c>
      <c r="I17" s="30">
        <v>15.08</v>
      </c>
      <c r="J17" s="32">
        <f t="shared" si="0"/>
        <v>31.723796</v>
      </c>
      <c r="K17" s="33"/>
      <c r="L17" s="34"/>
      <c r="M17" s="34"/>
      <c r="N17" s="34"/>
      <c r="O17" s="34"/>
      <c r="P17" s="34"/>
      <c r="Q17" s="34"/>
      <c r="R17" s="34"/>
      <c r="S17" s="35"/>
      <c r="T17" s="36">
        <f t="shared" si="1"/>
        <v>0</v>
      </c>
      <c r="U17" s="37">
        <f t="shared" si="2"/>
        <v>0</v>
      </c>
      <c r="V17" s="38">
        <f t="shared" si="3"/>
        <v>0</v>
      </c>
      <c r="W17" s="58"/>
      <c r="X17" s="59"/>
    </row>
    <row r="18" spans="2:24" ht="35.1" customHeight="1" x14ac:dyDescent="0.45">
      <c r="B18" s="28">
        <v>110501</v>
      </c>
      <c r="C18" s="29" t="s">
        <v>41</v>
      </c>
      <c r="D18" s="30">
        <v>0.5</v>
      </c>
      <c r="E18" s="30"/>
      <c r="F18" s="31"/>
      <c r="G18" s="30">
        <v>20</v>
      </c>
      <c r="H18" s="31">
        <v>640</v>
      </c>
      <c r="I18" s="30">
        <v>14.66</v>
      </c>
      <c r="J18" s="32">
        <f t="shared" si="0"/>
        <v>30.840242</v>
      </c>
      <c r="K18" s="33"/>
      <c r="L18" s="34"/>
      <c r="M18" s="34"/>
      <c r="N18" s="34"/>
      <c r="O18" s="34"/>
      <c r="P18" s="34"/>
      <c r="Q18" s="34"/>
      <c r="R18" s="34"/>
      <c r="S18" s="35"/>
      <c r="T18" s="36">
        <f t="shared" si="1"/>
        <v>0</v>
      </c>
      <c r="U18" s="37">
        <f t="shared" si="2"/>
        <v>0</v>
      </c>
      <c r="V18" s="38">
        <f t="shared" si="3"/>
        <v>0</v>
      </c>
      <c r="W18" s="58"/>
      <c r="X18" s="59"/>
    </row>
    <row r="19" spans="2:24" ht="35.1" customHeight="1" x14ac:dyDescent="0.45">
      <c r="B19" s="28">
        <v>111321</v>
      </c>
      <c r="C19" s="29" t="s">
        <v>42</v>
      </c>
      <c r="D19" s="30">
        <v>0.5</v>
      </c>
      <c r="E19" s="30"/>
      <c r="F19" s="31"/>
      <c r="G19" s="30">
        <v>30</v>
      </c>
      <c r="H19" s="31">
        <v>960</v>
      </c>
      <c r="I19" s="30">
        <v>22.53</v>
      </c>
      <c r="J19" s="32">
        <f t="shared" si="0"/>
        <v>47.396360999999999</v>
      </c>
      <c r="K19" s="33"/>
      <c r="L19" s="34"/>
      <c r="M19" s="34"/>
      <c r="N19" s="34"/>
      <c r="O19" s="34"/>
      <c r="P19" s="34"/>
      <c r="Q19" s="34"/>
      <c r="R19" s="34"/>
      <c r="S19" s="35"/>
      <c r="T19" s="36">
        <f t="shared" si="1"/>
        <v>0</v>
      </c>
      <c r="U19" s="37">
        <f t="shared" si="2"/>
        <v>0</v>
      </c>
      <c r="V19" s="38">
        <f t="shared" si="3"/>
        <v>0</v>
      </c>
      <c r="W19" s="58"/>
      <c r="X19" s="59"/>
    </row>
    <row r="20" spans="2:24" ht="35.1" customHeight="1" x14ac:dyDescent="0.45">
      <c r="B20" s="28">
        <v>111371</v>
      </c>
      <c r="C20" s="29" t="s">
        <v>39</v>
      </c>
      <c r="D20" s="30">
        <v>0.5</v>
      </c>
      <c r="E20" s="30"/>
      <c r="F20" s="31"/>
      <c r="G20" s="30">
        <v>30</v>
      </c>
      <c r="H20" s="31">
        <v>960</v>
      </c>
      <c r="I20" s="30">
        <v>21.99</v>
      </c>
      <c r="J20" s="32">
        <f t="shared" si="0"/>
        <v>46.260362999999998</v>
      </c>
      <c r="K20" s="33"/>
      <c r="L20" s="34"/>
      <c r="M20" s="34"/>
      <c r="N20" s="34"/>
      <c r="O20" s="34"/>
      <c r="P20" s="34"/>
      <c r="Q20" s="34"/>
      <c r="R20" s="34"/>
      <c r="S20" s="35"/>
      <c r="T20" s="36">
        <f t="shared" si="1"/>
        <v>0</v>
      </c>
      <c r="U20" s="37">
        <f t="shared" si="2"/>
        <v>0</v>
      </c>
      <c r="V20" s="38">
        <f t="shared" si="3"/>
        <v>0</v>
      </c>
      <c r="W20" s="58"/>
      <c r="X20" s="59"/>
    </row>
    <row r="21" spans="2:24" ht="35.1" customHeight="1" x14ac:dyDescent="0.45">
      <c r="B21" s="28">
        <v>111351</v>
      </c>
      <c r="C21" s="29" t="s">
        <v>43</v>
      </c>
      <c r="D21" s="30">
        <v>0.5</v>
      </c>
      <c r="E21" s="30"/>
      <c r="F21" s="31"/>
      <c r="G21" s="30">
        <v>30</v>
      </c>
      <c r="H21" s="31">
        <v>960</v>
      </c>
      <c r="I21" s="30">
        <v>23.17</v>
      </c>
      <c r="J21" s="32">
        <f t="shared" si="0"/>
        <v>48.742729000000004</v>
      </c>
      <c r="K21" s="33"/>
      <c r="L21" s="34"/>
      <c r="M21" s="34"/>
      <c r="N21" s="34"/>
      <c r="O21" s="34"/>
      <c r="P21" s="34"/>
      <c r="Q21" s="34"/>
      <c r="R21" s="34"/>
      <c r="S21" s="35"/>
      <c r="T21" s="36">
        <f t="shared" si="1"/>
        <v>0</v>
      </c>
      <c r="U21" s="37">
        <f t="shared" si="2"/>
        <v>0</v>
      </c>
      <c r="V21" s="38">
        <f t="shared" si="3"/>
        <v>0</v>
      </c>
      <c r="W21" s="58"/>
      <c r="X21" s="59"/>
    </row>
    <row r="22" spans="2:24" ht="35.1" customHeight="1" x14ac:dyDescent="0.45">
      <c r="B22" s="28">
        <v>111431</v>
      </c>
      <c r="C22" s="29" t="s">
        <v>44</v>
      </c>
      <c r="D22" s="30">
        <v>0.5</v>
      </c>
      <c r="E22" s="30"/>
      <c r="F22" s="31"/>
      <c r="G22" s="30">
        <v>30</v>
      </c>
      <c r="H22" s="31">
        <v>960</v>
      </c>
      <c r="I22" s="30">
        <v>23.17</v>
      </c>
      <c r="J22" s="32">
        <f t="shared" si="0"/>
        <v>48.742729000000004</v>
      </c>
      <c r="K22" s="33"/>
      <c r="L22" s="34"/>
      <c r="M22" s="34"/>
      <c r="N22" s="34"/>
      <c r="O22" s="34"/>
      <c r="P22" s="34"/>
      <c r="Q22" s="34"/>
      <c r="R22" s="34"/>
      <c r="S22" s="35"/>
      <c r="T22" s="36">
        <f t="shared" si="1"/>
        <v>0</v>
      </c>
      <c r="U22" s="37">
        <f t="shared" si="2"/>
        <v>0</v>
      </c>
      <c r="V22" s="38">
        <f t="shared" si="3"/>
        <v>0</v>
      </c>
      <c r="W22" s="58"/>
      <c r="X22" s="59"/>
    </row>
    <row r="23" spans="2:24" ht="35.1" customHeight="1" x14ac:dyDescent="0.45">
      <c r="B23" s="28">
        <v>113451</v>
      </c>
      <c r="C23" s="29" t="s">
        <v>45</v>
      </c>
      <c r="D23" s="30">
        <v>0.5</v>
      </c>
      <c r="E23" s="30"/>
      <c r="F23" s="31"/>
      <c r="G23" s="30">
        <v>20</v>
      </c>
      <c r="H23" s="31">
        <v>640</v>
      </c>
      <c r="I23" s="30">
        <v>15.08</v>
      </c>
      <c r="J23" s="32">
        <f t="shared" si="0"/>
        <v>31.723796</v>
      </c>
      <c r="K23" s="33"/>
      <c r="L23" s="34"/>
      <c r="M23" s="34"/>
      <c r="N23" s="34"/>
      <c r="O23" s="34"/>
      <c r="P23" s="34"/>
      <c r="Q23" s="34"/>
      <c r="R23" s="34"/>
      <c r="S23" s="35"/>
      <c r="T23" s="36">
        <f t="shared" si="1"/>
        <v>0</v>
      </c>
      <c r="U23" s="37">
        <f t="shared" si="2"/>
        <v>0</v>
      </c>
      <c r="V23" s="38">
        <f t="shared" si="3"/>
        <v>0</v>
      </c>
      <c r="W23" s="58"/>
      <c r="X23" s="59"/>
    </row>
    <row r="24" spans="2:24" ht="35.1" customHeight="1" x14ac:dyDescent="0.45">
      <c r="B24" s="28">
        <v>114411</v>
      </c>
      <c r="C24" s="29" t="s">
        <v>46</v>
      </c>
      <c r="D24" s="30">
        <v>0.5</v>
      </c>
      <c r="E24" s="30"/>
      <c r="F24" s="31"/>
      <c r="G24" s="30">
        <v>20</v>
      </c>
      <c r="H24" s="31">
        <v>640</v>
      </c>
      <c r="I24" s="30">
        <v>20</v>
      </c>
      <c r="J24" s="32">
        <f t="shared" si="0"/>
        <v>42.073999999999998</v>
      </c>
      <c r="K24" s="33"/>
      <c r="L24" s="34"/>
      <c r="M24" s="34"/>
      <c r="N24" s="34"/>
      <c r="O24" s="34"/>
      <c r="P24" s="34"/>
      <c r="Q24" s="34"/>
      <c r="R24" s="34"/>
      <c r="S24" s="35"/>
      <c r="T24" s="36">
        <f t="shared" si="1"/>
        <v>0</v>
      </c>
      <c r="U24" s="37">
        <f t="shared" si="2"/>
        <v>0</v>
      </c>
      <c r="V24" s="38">
        <f t="shared" si="3"/>
        <v>0</v>
      </c>
      <c r="W24" s="58"/>
      <c r="X24" s="59"/>
    </row>
    <row r="25" spans="2:24" ht="35.1" customHeight="1" x14ac:dyDescent="0.45">
      <c r="B25" s="28">
        <v>114421</v>
      </c>
      <c r="C25" s="29" t="s">
        <v>47</v>
      </c>
      <c r="D25" s="30">
        <v>0.5</v>
      </c>
      <c r="E25" s="30"/>
      <c r="F25" s="31"/>
      <c r="G25" s="30">
        <v>20</v>
      </c>
      <c r="H25" s="31">
        <v>640</v>
      </c>
      <c r="I25" s="30">
        <v>20</v>
      </c>
      <c r="J25" s="32">
        <f t="shared" si="0"/>
        <v>42.073999999999998</v>
      </c>
      <c r="K25" s="33"/>
      <c r="L25" s="34"/>
      <c r="M25" s="34"/>
      <c r="N25" s="34"/>
      <c r="O25" s="34"/>
      <c r="P25" s="34"/>
      <c r="Q25" s="34"/>
      <c r="R25" s="34"/>
      <c r="S25" s="35"/>
      <c r="T25" s="36">
        <f t="shared" si="1"/>
        <v>0</v>
      </c>
      <c r="U25" s="37">
        <f t="shared" si="2"/>
        <v>0</v>
      </c>
      <c r="V25" s="38">
        <f t="shared" si="3"/>
        <v>0</v>
      </c>
      <c r="W25" s="58"/>
      <c r="X25" s="59"/>
    </row>
    <row r="26" spans="2:24" ht="35.1" customHeight="1" x14ac:dyDescent="0.45">
      <c r="B26" s="28">
        <v>114431</v>
      </c>
      <c r="C26" s="29" t="s">
        <v>48</v>
      </c>
      <c r="D26" s="30">
        <v>0.5</v>
      </c>
      <c r="E26" s="30"/>
      <c r="F26" s="31"/>
      <c r="G26" s="30">
        <v>20</v>
      </c>
      <c r="H26" s="31">
        <v>640</v>
      </c>
      <c r="I26" s="30">
        <v>20</v>
      </c>
      <c r="J26" s="32">
        <f t="shared" si="0"/>
        <v>42.073999999999998</v>
      </c>
      <c r="K26" s="33"/>
      <c r="L26" s="34"/>
      <c r="M26" s="34"/>
      <c r="N26" s="34"/>
      <c r="O26" s="34"/>
      <c r="P26" s="34"/>
      <c r="Q26" s="34"/>
      <c r="R26" s="34"/>
      <c r="S26" s="35"/>
      <c r="T26" s="36">
        <f t="shared" si="1"/>
        <v>0</v>
      </c>
      <c r="U26" s="37">
        <f t="shared" si="2"/>
        <v>0</v>
      </c>
      <c r="V26" s="38">
        <f t="shared" si="3"/>
        <v>0</v>
      </c>
      <c r="W26" s="58"/>
      <c r="X26" s="59"/>
    </row>
    <row r="27" spans="2:24" ht="35.1" customHeight="1" x14ac:dyDescent="0.45">
      <c r="B27" s="28">
        <v>114441</v>
      </c>
      <c r="C27" s="29" t="s">
        <v>49</v>
      </c>
      <c r="D27" s="30">
        <v>0.5</v>
      </c>
      <c r="E27" s="30"/>
      <c r="F27" s="31"/>
      <c r="G27" s="30">
        <v>20</v>
      </c>
      <c r="H27" s="31">
        <v>640</v>
      </c>
      <c r="I27" s="30">
        <v>20</v>
      </c>
      <c r="J27" s="32">
        <f t="shared" si="0"/>
        <v>42.073999999999998</v>
      </c>
      <c r="K27" s="33"/>
      <c r="L27" s="34"/>
      <c r="M27" s="34"/>
      <c r="N27" s="34"/>
      <c r="O27" s="34"/>
      <c r="P27" s="34"/>
      <c r="Q27" s="34"/>
      <c r="R27" s="34"/>
      <c r="S27" s="35"/>
      <c r="T27" s="36">
        <f t="shared" si="1"/>
        <v>0</v>
      </c>
      <c r="U27" s="37">
        <f t="shared" si="2"/>
        <v>0</v>
      </c>
      <c r="V27" s="38">
        <f t="shared" si="3"/>
        <v>0</v>
      </c>
      <c r="W27" s="58"/>
      <c r="X27" s="59"/>
    </row>
    <row r="28" spans="2:24" ht="35.1" customHeight="1" x14ac:dyDescent="0.45">
      <c r="B28" s="28">
        <v>114451</v>
      </c>
      <c r="C28" s="29" t="s">
        <v>50</v>
      </c>
      <c r="D28" s="30">
        <v>0.5</v>
      </c>
      <c r="E28" s="30"/>
      <c r="F28" s="31"/>
      <c r="G28" s="30">
        <v>20</v>
      </c>
      <c r="H28" s="31">
        <v>640</v>
      </c>
      <c r="I28" s="30">
        <v>20</v>
      </c>
      <c r="J28" s="32">
        <f t="shared" si="0"/>
        <v>42.073999999999998</v>
      </c>
      <c r="K28" s="33"/>
      <c r="L28" s="34"/>
      <c r="M28" s="34"/>
      <c r="N28" s="34"/>
      <c r="O28" s="34"/>
      <c r="P28" s="34"/>
      <c r="Q28" s="34"/>
      <c r="R28" s="34"/>
      <c r="S28" s="35"/>
      <c r="T28" s="36">
        <f t="shared" si="1"/>
        <v>0</v>
      </c>
      <c r="U28" s="37">
        <f t="shared" si="2"/>
        <v>0</v>
      </c>
      <c r="V28" s="38">
        <f t="shared" si="3"/>
        <v>0</v>
      </c>
      <c r="W28" s="58"/>
      <c r="X28" s="59"/>
    </row>
    <row r="29" spans="2:24" ht="35.1" customHeight="1" x14ac:dyDescent="0.45">
      <c r="B29" s="28">
        <v>114461</v>
      </c>
      <c r="C29" s="29" t="s">
        <v>51</v>
      </c>
      <c r="D29" s="30">
        <v>0.5</v>
      </c>
      <c r="E29" s="30"/>
      <c r="F29" s="31"/>
      <c r="G29" s="30">
        <v>20</v>
      </c>
      <c r="H29" s="31">
        <v>640</v>
      </c>
      <c r="I29" s="30">
        <v>20</v>
      </c>
      <c r="J29" s="32">
        <f t="shared" si="0"/>
        <v>42.073999999999998</v>
      </c>
      <c r="K29" s="33"/>
      <c r="L29" s="34"/>
      <c r="M29" s="34"/>
      <c r="N29" s="34"/>
      <c r="O29" s="34"/>
      <c r="P29" s="34"/>
      <c r="Q29" s="34"/>
      <c r="R29" s="34"/>
      <c r="S29" s="35"/>
      <c r="T29" s="36">
        <f t="shared" si="1"/>
        <v>0</v>
      </c>
      <c r="U29" s="37">
        <f t="shared" si="2"/>
        <v>0</v>
      </c>
      <c r="V29" s="38">
        <f t="shared" si="3"/>
        <v>0</v>
      </c>
      <c r="W29" s="58"/>
      <c r="X29" s="59"/>
    </row>
    <row r="30" spans="2:24" ht="35.1" customHeight="1" x14ac:dyDescent="0.45">
      <c r="B30" s="28">
        <v>752451</v>
      </c>
      <c r="C30" s="29" t="s">
        <v>52</v>
      </c>
      <c r="D30" s="30">
        <v>1</v>
      </c>
      <c r="E30" s="30"/>
      <c r="F30" s="31"/>
      <c r="G30" s="30">
        <v>12</v>
      </c>
      <c r="H30" s="31">
        <v>256</v>
      </c>
      <c r="I30" s="30">
        <v>12</v>
      </c>
      <c r="J30" s="32">
        <f t="shared" si="0"/>
        <v>25.244399999999999</v>
      </c>
      <c r="K30" s="33"/>
      <c r="L30" s="34"/>
      <c r="M30" s="34"/>
      <c r="N30" s="34"/>
      <c r="O30" s="34"/>
      <c r="P30" s="34"/>
      <c r="Q30" s="34"/>
      <c r="R30" s="34"/>
      <c r="S30" s="35"/>
      <c r="T30" s="36">
        <f t="shared" si="1"/>
        <v>0</v>
      </c>
      <c r="U30" s="37">
        <f t="shared" si="2"/>
        <v>0</v>
      </c>
      <c r="V30" s="38">
        <f t="shared" si="3"/>
        <v>0</v>
      </c>
      <c r="W30" s="58"/>
      <c r="X30" s="59"/>
    </row>
    <row r="31" spans="2:24" ht="35.1" customHeight="1" x14ac:dyDescent="0.45">
      <c r="B31" s="28">
        <v>752471</v>
      </c>
      <c r="C31" s="29" t="s">
        <v>53</v>
      </c>
      <c r="D31" s="30">
        <v>1</v>
      </c>
      <c r="E31" s="30"/>
      <c r="F31" s="31"/>
      <c r="G31" s="30">
        <v>12</v>
      </c>
      <c r="H31" s="31">
        <v>256</v>
      </c>
      <c r="I31" s="30">
        <v>12</v>
      </c>
      <c r="J31" s="32">
        <f t="shared" si="0"/>
        <v>25.244399999999999</v>
      </c>
      <c r="K31" s="33"/>
      <c r="L31" s="34"/>
      <c r="M31" s="34"/>
      <c r="N31" s="34"/>
      <c r="O31" s="34"/>
      <c r="P31" s="34"/>
      <c r="Q31" s="34"/>
      <c r="R31" s="34"/>
      <c r="S31" s="35"/>
      <c r="T31" s="36">
        <f t="shared" si="1"/>
        <v>0</v>
      </c>
      <c r="U31" s="37">
        <f t="shared" si="2"/>
        <v>0</v>
      </c>
      <c r="V31" s="38">
        <f t="shared" si="3"/>
        <v>0</v>
      </c>
      <c r="W31" s="58"/>
      <c r="X31" s="59"/>
    </row>
    <row r="32" spans="2:24" ht="35.1" customHeight="1" x14ac:dyDescent="0.45">
      <c r="B32" s="28">
        <v>752481</v>
      </c>
      <c r="C32" s="29" t="s">
        <v>54</v>
      </c>
      <c r="D32" s="30">
        <v>1</v>
      </c>
      <c r="E32" s="30"/>
      <c r="F32" s="31"/>
      <c r="G32" s="30">
        <v>12</v>
      </c>
      <c r="H32" s="31">
        <v>256</v>
      </c>
      <c r="I32" s="30">
        <v>12</v>
      </c>
      <c r="J32" s="32">
        <f t="shared" si="0"/>
        <v>25.244399999999999</v>
      </c>
      <c r="K32" s="33"/>
      <c r="L32" s="34"/>
      <c r="M32" s="34"/>
      <c r="N32" s="34"/>
      <c r="O32" s="34"/>
      <c r="P32" s="34"/>
      <c r="Q32" s="34"/>
      <c r="R32" s="34"/>
      <c r="S32" s="35"/>
      <c r="T32" s="36">
        <f t="shared" si="1"/>
        <v>0</v>
      </c>
      <c r="U32" s="37">
        <f t="shared" si="2"/>
        <v>0</v>
      </c>
      <c r="V32" s="38">
        <f t="shared" si="3"/>
        <v>0</v>
      </c>
      <c r="W32" s="58"/>
      <c r="X32" s="59"/>
    </row>
    <row r="33" spans="2:24" ht="35.1" customHeight="1" x14ac:dyDescent="0.45">
      <c r="B33" s="28">
        <v>752521</v>
      </c>
      <c r="C33" s="29" t="s">
        <v>55</v>
      </c>
      <c r="D33" s="30">
        <v>1</v>
      </c>
      <c r="E33" s="30"/>
      <c r="F33" s="31"/>
      <c r="G33" s="30">
        <v>12</v>
      </c>
      <c r="H33" s="31">
        <v>256</v>
      </c>
      <c r="I33" s="30">
        <v>12</v>
      </c>
      <c r="J33" s="32">
        <f t="shared" si="0"/>
        <v>25.244399999999999</v>
      </c>
      <c r="K33" s="33"/>
      <c r="L33" s="34"/>
      <c r="M33" s="34"/>
      <c r="N33" s="34"/>
      <c r="O33" s="34"/>
      <c r="P33" s="34"/>
      <c r="Q33" s="34"/>
      <c r="R33" s="34"/>
      <c r="S33" s="35"/>
      <c r="T33" s="36">
        <f t="shared" si="1"/>
        <v>0</v>
      </c>
      <c r="U33" s="37">
        <f t="shared" si="2"/>
        <v>0</v>
      </c>
      <c r="V33" s="38">
        <f t="shared" si="3"/>
        <v>0</v>
      </c>
      <c r="W33" s="58"/>
      <c r="X33" s="59"/>
    </row>
    <row r="34" spans="2:24" ht="35.1" customHeight="1" x14ac:dyDescent="0.45">
      <c r="B34" s="28">
        <v>755071</v>
      </c>
      <c r="C34" s="29" t="s">
        <v>56</v>
      </c>
      <c r="D34" s="30">
        <v>1</v>
      </c>
      <c r="E34" s="30"/>
      <c r="F34" s="31"/>
      <c r="G34" s="30">
        <v>20</v>
      </c>
      <c r="H34" s="31">
        <v>320</v>
      </c>
      <c r="I34" s="30">
        <v>20</v>
      </c>
      <c r="J34" s="32">
        <f t="shared" si="0"/>
        <v>42.073999999999998</v>
      </c>
      <c r="K34" s="33"/>
      <c r="L34" s="34"/>
      <c r="M34" s="34"/>
      <c r="N34" s="34"/>
      <c r="O34" s="34"/>
      <c r="P34" s="34"/>
      <c r="Q34" s="34"/>
      <c r="R34" s="34"/>
      <c r="S34" s="35"/>
      <c r="T34" s="36">
        <f t="shared" si="1"/>
        <v>0</v>
      </c>
      <c r="U34" s="37">
        <f t="shared" si="2"/>
        <v>0</v>
      </c>
      <c r="V34" s="38">
        <f t="shared" si="3"/>
        <v>0</v>
      </c>
      <c r="W34" s="58"/>
      <c r="X34" s="59"/>
    </row>
    <row r="35" spans="2:24" ht="35.1" customHeight="1" x14ac:dyDescent="0.45">
      <c r="B35" s="28">
        <v>755191</v>
      </c>
      <c r="C35" s="29" t="s">
        <v>57</v>
      </c>
      <c r="D35" s="30">
        <v>1</v>
      </c>
      <c r="E35" s="30"/>
      <c r="F35" s="31"/>
      <c r="G35" s="30">
        <v>20</v>
      </c>
      <c r="H35" s="31">
        <v>320</v>
      </c>
      <c r="I35" s="30">
        <v>20</v>
      </c>
      <c r="J35" s="32">
        <f t="shared" si="0"/>
        <v>42.073999999999998</v>
      </c>
      <c r="K35" s="33"/>
      <c r="L35" s="34"/>
      <c r="M35" s="34"/>
      <c r="N35" s="34"/>
      <c r="O35" s="34"/>
      <c r="P35" s="34"/>
      <c r="Q35" s="34"/>
      <c r="R35" s="34"/>
      <c r="S35" s="35"/>
      <c r="T35" s="36">
        <f t="shared" si="1"/>
        <v>0</v>
      </c>
      <c r="U35" s="37">
        <f t="shared" si="2"/>
        <v>0</v>
      </c>
      <c r="V35" s="38">
        <f t="shared" si="3"/>
        <v>0</v>
      </c>
      <c r="W35" s="58"/>
      <c r="X35" s="59"/>
    </row>
    <row r="36" spans="2:24" ht="35.1" customHeight="1" x14ac:dyDescent="0.45">
      <c r="B36" s="28">
        <v>755711</v>
      </c>
      <c r="C36" s="29" t="s">
        <v>58</v>
      </c>
      <c r="D36" s="30">
        <v>1</v>
      </c>
      <c r="E36" s="30"/>
      <c r="F36" s="31"/>
      <c r="G36" s="30">
        <v>20</v>
      </c>
      <c r="H36" s="31">
        <v>320</v>
      </c>
      <c r="I36" s="30">
        <v>20</v>
      </c>
      <c r="J36" s="32">
        <f t="shared" si="0"/>
        <v>42.073999999999998</v>
      </c>
      <c r="K36" s="33"/>
      <c r="L36" s="34"/>
      <c r="M36" s="34"/>
      <c r="N36" s="34"/>
      <c r="O36" s="34"/>
      <c r="P36" s="34"/>
      <c r="Q36" s="34"/>
      <c r="R36" s="34"/>
      <c r="S36" s="35"/>
      <c r="T36" s="36">
        <f t="shared" si="1"/>
        <v>0</v>
      </c>
      <c r="U36" s="37">
        <f t="shared" si="2"/>
        <v>0</v>
      </c>
      <c r="V36" s="38">
        <f t="shared" si="3"/>
        <v>0</v>
      </c>
      <c r="W36" s="58"/>
      <c r="X36" s="59"/>
    </row>
    <row r="37" spans="2:24" ht="35.1" customHeight="1" x14ac:dyDescent="0.45">
      <c r="B37" s="28">
        <v>755361</v>
      </c>
      <c r="C37" s="29" t="s">
        <v>59</v>
      </c>
      <c r="D37" s="30">
        <v>1</v>
      </c>
      <c r="E37" s="30"/>
      <c r="F37" s="31"/>
      <c r="G37" s="30">
        <v>20</v>
      </c>
      <c r="H37" s="31">
        <v>320</v>
      </c>
      <c r="I37" s="30">
        <v>20.329999999999998</v>
      </c>
      <c r="J37" s="32">
        <f t="shared" si="0"/>
        <v>42.768220999999997</v>
      </c>
      <c r="K37" s="33"/>
      <c r="L37" s="34"/>
      <c r="M37" s="34"/>
      <c r="N37" s="34"/>
      <c r="O37" s="34"/>
      <c r="P37" s="34"/>
      <c r="Q37" s="34"/>
      <c r="R37" s="34"/>
      <c r="S37" s="35"/>
      <c r="T37" s="36">
        <f t="shared" si="1"/>
        <v>0</v>
      </c>
      <c r="U37" s="37">
        <f t="shared" si="2"/>
        <v>0</v>
      </c>
      <c r="V37" s="38">
        <f t="shared" si="3"/>
        <v>0</v>
      </c>
      <c r="W37" s="58"/>
      <c r="X37" s="59"/>
    </row>
    <row r="38" spans="2:24" ht="35.1" customHeight="1" x14ac:dyDescent="0.45">
      <c r="B38" s="28">
        <v>755351</v>
      </c>
      <c r="C38" s="29" t="s">
        <v>60</v>
      </c>
      <c r="D38" s="30">
        <v>1</v>
      </c>
      <c r="E38" s="30"/>
      <c r="F38" s="31"/>
      <c r="G38" s="30">
        <v>20</v>
      </c>
      <c r="H38" s="31">
        <v>320</v>
      </c>
      <c r="I38" s="30">
        <v>14.42</v>
      </c>
      <c r="J38" s="32">
        <f t="shared" si="0"/>
        <v>30.335353999999999</v>
      </c>
      <c r="K38" s="33"/>
      <c r="L38" s="34"/>
      <c r="M38" s="34"/>
      <c r="N38" s="34"/>
      <c r="O38" s="34"/>
      <c r="P38" s="34"/>
      <c r="Q38" s="34"/>
      <c r="R38" s="34"/>
      <c r="S38" s="35"/>
      <c r="T38" s="36">
        <f t="shared" si="1"/>
        <v>0</v>
      </c>
      <c r="U38" s="37">
        <f t="shared" si="2"/>
        <v>0</v>
      </c>
      <c r="V38" s="38">
        <f t="shared" si="3"/>
        <v>0</v>
      </c>
      <c r="W38" s="58"/>
      <c r="X38" s="59"/>
    </row>
    <row r="39" spans="2:24" ht="35.1" customHeight="1" x14ac:dyDescent="0.45">
      <c r="B39" s="28" t="s">
        <v>61</v>
      </c>
      <c r="C39" s="29" t="s">
        <v>56</v>
      </c>
      <c r="D39" s="30">
        <v>1</v>
      </c>
      <c r="E39" s="30"/>
      <c r="F39" s="31"/>
      <c r="G39" s="30">
        <v>30</v>
      </c>
      <c r="H39" s="31">
        <v>480</v>
      </c>
      <c r="I39" s="30">
        <v>30</v>
      </c>
      <c r="J39" s="32">
        <f t="shared" si="0"/>
        <v>63.110999999999997</v>
      </c>
      <c r="K39" s="33"/>
      <c r="L39" s="34"/>
      <c r="M39" s="34"/>
      <c r="N39" s="34"/>
      <c r="O39" s="34"/>
      <c r="P39" s="34"/>
      <c r="Q39" s="34"/>
      <c r="R39" s="34"/>
      <c r="S39" s="35"/>
      <c r="T39" s="36">
        <f t="shared" si="1"/>
        <v>0</v>
      </c>
      <c r="U39" s="37">
        <f t="shared" si="2"/>
        <v>0</v>
      </c>
      <c r="V39" s="38">
        <f t="shared" si="3"/>
        <v>0</v>
      </c>
      <c r="W39" s="58"/>
      <c r="X39" s="59"/>
    </row>
    <row r="40" spans="2:24" ht="35.1" customHeight="1" thickBot="1" x14ac:dyDescent="0.5">
      <c r="B40" s="39">
        <v>771021</v>
      </c>
      <c r="C40" s="40" t="s">
        <v>62</v>
      </c>
      <c r="D40" s="41">
        <v>1</v>
      </c>
      <c r="E40" s="41"/>
      <c r="F40" s="42"/>
      <c r="G40" s="41">
        <v>20</v>
      </c>
      <c r="H40" s="42">
        <v>320</v>
      </c>
      <c r="I40" s="41">
        <v>20</v>
      </c>
      <c r="J40" s="43">
        <f t="shared" si="0"/>
        <v>42.073999999999998</v>
      </c>
      <c r="K40" s="44"/>
      <c r="L40" s="45"/>
      <c r="M40" s="45"/>
      <c r="N40" s="45"/>
      <c r="O40" s="45"/>
      <c r="P40" s="45"/>
      <c r="Q40" s="45"/>
      <c r="R40" s="45"/>
      <c r="S40" s="46"/>
      <c r="T40" s="47">
        <f t="shared" si="1"/>
        <v>0</v>
      </c>
      <c r="U40" s="48">
        <f t="shared" si="2"/>
        <v>0</v>
      </c>
      <c r="V40" s="49">
        <f t="shared" si="3"/>
        <v>0</v>
      </c>
      <c r="W40" s="60"/>
      <c r="X40" s="61"/>
    </row>
    <row r="41" spans="2:24" ht="58.5" customHeight="1" thickTop="1" thickBot="1" x14ac:dyDescent="0.5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1" t="s">
        <v>63</v>
      </c>
      <c r="U41" s="52">
        <f>SUM(U12:U40)</f>
        <v>0</v>
      </c>
      <c r="V41" s="50"/>
      <c r="W41" s="50"/>
      <c r="X41" s="50"/>
    </row>
    <row r="42" spans="2:24" ht="14.65" thickTop="1" x14ac:dyDescent="0.45"/>
  </sheetData>
  <sheetProtection algorithmName="SHA-512" hashValue="0zIqNEBGUwlXTcK7HVH6fOBJTJ5D3Pci2iJn+eQ2DZ+q9mNkIqArNH8MGFYcS4/zBjE5tpYd+gVUuVOX5KemTg==" saltValue="hUHahhBvU7kCMkPXW7WGbw==" spinCount="100000" sheet="1" selectLockedCells="1"/>
  <mergeCells count="22">
    <mergeCell ref="B1:P1"/>
    <mergeCell ref="Q1:X2"/>
    <mergeCell ref="B2:C2"/>
    <mergeCell ref="D2:J2"/>
    <mergeCell ref="K2:M2"/>
    <mergeCell ref="N2:P2"/>
    <mergeCell ref="B3:X3"/>
    <mergeCell ref="B4:X4"/>
    <mergeCell ref="B5:J5"/>
    <mergeCell ref="L5:N5"/>
    <mergeCell ref="O5:R5"/>
    <mergeCell ref="T5:X5"/>
    <mergeCell ref="B9:X9"/>
    <mergeCell ref="W12:X40"/>
    <mergeCell ref="B6:I6"/>
    <mergeCell ref="K6:M6"/>
    <mergeCell ref="N6:X6"/>
    <mergeCell ref="B7:J8"/>
    <mergeCell ref="K7:K8"/>
    <mergeCell ref="L7:Q7"/>
    <mergeCell ref="R7:X8"/>
    <mergeCell ref="L8:Q8"/>
  </mergeCells>
  <conditionalFormatting sqref="K5">
    <cfRule type="expression" dxfId="2" priority="1">
      <formula>#REF!</formula>
    </cfRule>
    <cfRule type="cellIs" dxfId="1" priority="2" operator="equal">
      <formula>"Meets the minumum case amount"</formula>
    </cfRule>
    <cfRule type="duplicateValues" dxfId="0" priority="3"/>
  </conditionalFormatting>
  <pageMargins left="0.25" right="0.25" top="0.75" bottom="0.75" header="0.3" footer="0.3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Bongards NOI Calculator</vt:lpstr>
      <vt:lpstr>'Bongards NOI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Dudenhoeffer</dc:creator>
  <cp:lastModifiedBy>McCullick, Ronda</cp:lastModifiedBy>
  <dcterms:created xsi:type="dcterms:W3CDTF">2023-11-30T17:17:05Z</dcterms:created>
  <dcterms:modified xsi:type="dcterms:W3CDTF">2023-12-01T14:12:36Z</dcterms:modified>
</cp:coreProperties>
</file>